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ITOSSI" sheetId="3" r:id="rId1"/>
  </sheets>
  <definedNames>
    <definedName name="_xlnm._FilterDatabase" localSheetId="0" hidden="1">BITOSSI!$A$1:$I$76</definedName>
    <definedName name="_xlnm.Print_Area" localSheetId="0">BITOSSI!$A$1:$I$79</definedName>
    <definedName name="_xlnm.Print_Titles" localSheetId="0">BITOSSI!$1:$1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3" l="1"/>
  <c r="G2" i="3"/>
  <c r="G3" i="3"/>
  <c r="G4" i="3"/>
  <c r="G5" i="3"/>
  <c r="G6" i="3"/>
  <c r="G7" i="3"/>
  <c r="G8" i="3"/>
  <c r="G9" i="3"/>
  <c r="G10" i="3"/>
  <c r="G11" i="3"/>
  <c r="G12" i="3"/>
  <c r="G14" i="3"/>
  <c r="G15" i="3"/>
  <c r="G16" i="3"/>
  <c r="G21" i="3"/>
  <c r="G22" i="3"/>
  <c r="G26" i="3"/>
  <c r="G29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5" i="3"/>
  <c r="G56" i="3"/>
  <c r="G57" i="3"/>
  <c r="G58" i="3"/>
  <c r="G59" i="3"/>
  <c r="G60" i="3"/>
  <c r="G61" i="3"/>
  <c r="G62" i="3"/>
  <c r="G63" i="3"/>
  <c r="G69" i="3"/>
  <c r="G71" i="3"/>
  <c r="G74" i="3"/>
  <c r="G75" i="3"/>
</calcChain>
</file>

<file path=xl/sharedStrings.xml><?xml version="1.0" encoding="utf-8"?>
<sst xmlns="http://schemas.openxmlformats.org/spreadsheetml/2006/main" count="309" uniqueCount="173">
  <si>
    <t>BER01511</t>
  </si>
  <si>
    <t>SET 4 COPPETTA CM.13 MIRTILLO</t>
  </si>
  <si>
    <t>GLA00210</t>
  </si>
  <si>
    <t>COPPETTA CM.14 DOPPIO FILO ORO</t>
  </si>
  <si>
    <t>GLA00261</t>
  </si>
  <si>
    <t>ZUCCHERIERA C/COP DOPPIO FILO ORO</t>
  </si>
  <si>
    <t>GLA00251</t>
  </si>
  <si>
    <t>TAZZA CAFFE C/P DOPPIO FILO ORO</t>
  </si>
  <si>
    <t>BER01552</t>
  </si>
  <si>
    <t>SET 4 TAZZA CAFFE C/P MIRTILLO</t>
  </si>
  <si>
    <t>SIG00212</t>
  </si>
  <si>
    <t>SET 2 COPPETTE BIANCO/VERDE/AZZURRO</t>
  </si>
  <si>
    <t>FTB00401</t>
  </si>
  <si>
    <t>BARAT. ZUCCHERO CERAMICA h.19,5 CM.</t>
  </si>
  <si>
    <t>BER00016</t>
  </si>
  <si>
    <t>INSALATIERA CM.25 MELA</t>
  </si>
  <si>
    <t>BER01028</t>
  </si>
  <si>
    <t>VASSOIO TONDO CM.30 MANGO</t>
  </si>
  <si>
    <t>BER01528</t>
  </si>
  <si>
    <t>VASSOIO TONDO CM.30 MIRTILLO</t>
  </si>
  <si>
    <t>BER01628</t>
  </si>
  <si>
    <t>VASSOIO TONDO CM.30 ICE</t>
  </si>
  <si>
    <t>BER01516</t>
  </si>
  <si>
    <t>INSALATIERA CM.25 MIRTILLO</t>
  </si>
  <si>
    <t>GLA00202</t>
  </si>
  <si>
    <t>PIATTO FRUTTA CM.21 DOPPIO FILO ORO</t>
  </si>
  <si>
    <t>BER00116</t>
  </si>
  <si>
    <t>INSALATIERA CM.25 CIPRIA</t>
  </si>
  <si>
    <t>BER00002</t>
  </si>
  <si>
    <t>PIATTO FRUTTA MELA</t>
  </si>
  <si>
    <t>GLA00228</t>
  </si>
  <si>
    <t>VASSOIO TONDO CM.30 DOPPIO FILO ORO</t>
  </si>
  <si>
    <t>GLA00201</t>
  </si>
  <si>
    <t>PIATTO PIANO CM.27 DOPPIO FILO ORO</t>
  </si>
  <si>
    <t>GLA00216</t>
  </si>
  <si>
    <t>INSALATIERA CM.23 DOPPIO FILO ORO</t>
  </si>
  <si>
    <t>CER00001</t>
  </si>
  <si>
    <t>PIATTO PIANO CM.26 BIANCO</t>
  </si>
  <si>
    <t>CER00028</t>
  </si>
  <si>
    <t>VASSOIO TONDO CM.33 BIANCO</t>
  </si>
  <si>
    <t>BIE01310</t>
  </si>
  <si>
    <t>COPPETTA CM.15 ROMANTIC TORTORA</t>
  </si>
  <si>
    <t>BIE01317</t>
  </si>
  <si>
    <t>INSALATIERA CM.28 ROMANTIC TORTORA</t>
  </si>
  <si>
    <t>AMA00028</t>
  </si>
  <si>
    <t>PIATTO PORTATA CM.31 AMALFI BIANCO</t>
  </si>
  <si>
    <t>BER00128</t>
  </si>
  <si>
    <t>VASSOIO TONDO CM.30 CIPRIA</t>
  </si>
  <si>
    <t>GLA00206</t>
  </si>
  <si>
    <t>PIATTO FONDO CM.23 DOPPIO FILO ORO</t>
  </si>
  <si>
    <t>AMA00328</t>
  </si>
  <si>
    <t>PIATTO PORTATA CM.31 AMALFI AZZURRO</t>
  </si>
  <si>
    <t>AMA00316</t>
  </si>
  <si>
    <t>INSALATIERA CM.26 AMALFI AZZURRO</t>
  </si>
  <si>
    <t>BIE01517</t>
  </si>
  <si>
    <t>INSALATIERA CM.28 ROMANTIC CARTA ZUCCHER</t>
  </si>
  <si>
    <t>BIE01501</t>
  </si>
  <si>
    <t>PIATTO PIANO CM.28 ROMANTIC CARTA ZUCCHE</t>
  </si>
  <si>
    <t>BIE01506</t>
  </si>
  <si>
    <t>PIATTO FONDO CM.22 ROMANTIC CARTA ZUCCHE</t>
  </si>
  <si>
    <t>BIE01301</t>
  </si>
  <si>
    <t>PIATTO PIANO CM.28 ROMANTIC TORTORA</t>
  </si>
  <si>
    <t>BIE01306</t>
  </si>
  <si>
    <t>PIATTO FONDO CM.22 ROMANTIC TORTORA</t>
  </si>
  <si>
    <t>BIE01302</t>
  </si>
  <si>
    <t>PIATTO FRUTTA CM.20 ROMANTIC TORTORA</t>
  </si>
  <si>
    <t>BIE10034</t>
  </si>
  <si>
    <t>P.PIANO CM.28 FILO ORO ROM.CIPRIA</t>
  </si>
  <si>
    <t>BIE01502</t>
  </si>
  <si>
    <t>PIATTO FRUTTA CM.20 ROMANTIC CARTA ZUCCH</t>
  </si>
  <si>
    <t>BIE10066</t>
  </si>
  <si>
    <t>P.FONDO CM.22 FILO ORO ROM. CARTA ZUCCH</t>
  </si>
  <si>
    <t>BIE10036</t>
  </si>
  <si>
    <t>P.FONDO CM.22 FILO ORO ROM.CIPRIA</t>
  </si>
  <si>
    <t>CER00002</t>
  </si>
  <si>
    <t>PIATTO FRUTTA CM.21 BIANCO</t>
  </si>
  <si>
    <t>BER01728</t>
  </si>
  <si>
    <t>VASSOIO TONDO CM.30 STONE</t>
  </si>
  <si>
    <t>CER00016</t>
  </si>
  <si>
    <t>INSALATIERA CM.24 BIANCO</t>
  </si>
  <si>
    <t>BIT20199</t>
  </si>
  <si>
    <t>SET 3 PZ TAVOLA BIANCO/GRIGIO/NERO</t>
  </si>
  <si>
    <t>CER00060</t>
  </si>
  <si>
    <t>ZUCCHERIERA C/COP BIANCO</t>
  </si>
  <si>
    <t>CER00006</t>
  </si>
  <si>
    <t>PIATTO FONDO CM.17 BIANCO</t>
  </si>
  <si>
    <t>BER01410</t>
  </si>
  <si>
    <t>COPPETTA CM.13 MENTA</t>
  </si>
  <si>
    <t>BER00216</t>
  </si>
  <si>
    <t>INSALATIERA CM.25 LIQUIRIZIA</t>
  </si>
  <si>
    <t>BER00228</t>
  </si>
  <si>
    <t>VASSOIO TONDO CM.30 LIQUIRIZIA</t>
  </si>
  <si>
    <t>BIT01534</t>
  </si>
  <si>
    <t>SET 2 PIATTI PIZZA RIGHE+TRATTI</t>
  </si>
  <si>
    <t>SIG00289</t>
  </si>
  <si>
    <t>SET TAVOLA 12 PZ BIANCO/VERDE/AZZURRO</t>
  </si>
  <si>
    <t>BER00289</t>
  </si>
  <si>
    <t>SET TAVOLA 12 PZ LIQUIRIZIA</t>
  </si>
  <si>
    <t>BIT01512</t>
  </si>
  <si>
    <t>SET 2 PIATTI PIZZA FIORE+QUADRI</t>
  </si>
  <si>
    <t>OVV02601 SET 6 TUMBLER ASSORTITI</t>
  </si>
  <si>
    <t>BER01611 SET 4 COPPETTE ICE</t>
  </si>
  <si>
    <t>BER01411 SET 4 COPPETTA CM.13  MENTA</t>
  </si>
  <si>
    <t>BER10060 TERNA SORBETTO ICE</t>
  </si>
  <si>
    <t>BER10059 TERNA SORBETTO</t>
  </si>
  <si>
    <t>BER01452 SET 4 TAZZA CAFFE C/P MENTA</t>
  </si>
  <si>
    <t>BER01652 SET 4 TAZZA CAFFE C/P ICE</t>
  </si>
  <si>
    <t>BER01006 PIATTO FONDO MANGO</t>
  </si>
  <si>
    <t>CER00071 SET 4 TAZZE CAFFE C/P</t>
  </si>
  <si>
    <t>AMA00016 INSALATIERA CM.26 AMALFI BIANCO</t>
  </si>
  <si>
    <t>CER00072 SET 4 TAZZE TE C/P</t>
  </si>
  <si>
    <t>BER01489 SET TAVOLA 12 PZ MENTA</t>
  </si>
  <si>
    <t>BER01589 SET TAVOLA 12 PZ MIRTILLO</t>
  </si>
  <si>
    <t>BER01689 SET TAVOLA 12 PZ ICE</t>
  </si>
  <si>
    <t>AMA00199 TERNA AMALFI BIANCO BORDINO GRI</t>
  </si>
  <si>
    <t>OVV02601</t>
  </si>
  <si>
    <t>BER01611</t>
  </si>
  <si>
    <t>BER01411</t>
  </si>
  <si>
    <t>BER10060</t>
  </si>
  <si>
    <t>BER10059</t>
  </si>
  <si>
    <t>BER01452</t>
  </si>
  <si>
    <t>BER01652</t>
  </si>
  <si>
    <t>BER01006</t>
  </si>
  <si>
    <t>CER00071</t>
  </si>
  <si>
    <t>AMA00016</t>
  </si>
  <si>
    <t>CER00072</t>
  </si>
  <si>
    <t>BER01489</t>
  </si>
  <si>
    <t>BER01589</t>
  </si>
  <si>
    <t>BER01689</t>
  </si>
  <si>
    <t>AMA00199</t>
  </si>
  <si>
    <t>IMMAGINE</t>
  </si>
  <si>
    <t>CODICE</t>
  </si>
  <si>
    <t>DESCRIZIONE</t>
  </si>
  <si>
    <t>Q.TA'</t>
  </si>
  <si>
    <t>MODELLO</t>
  </si>
  <si>
    <t>AMALFI</t>
  </si>
  <si>
    <t>SORBETTO</t>
  </si>
  <si>
    <t>ROMANTIC</t>
  </si>
  <si>
    <t>CERAMIX</t>
  </si>
  <si>
    <t>LA TAVOLA SCOMPOSTA</t>
  </si>
  <si>
    <t>GLAMOUR FILO ORO</t>
  </si>
  <si>
    <t>DISEGUALE</t>
  </si>
  <si>
    <t>MIX</t>
  </si>
  <si>
    <t>MATERIALE</t>
  </si>
  <si>
    <t>PORCELLANA</t>
  </si>
  <si>
    <t>STONEWARE</t>
  </si>
  <si>
    <t>IRONSTONE</t>
  </si>
  <si>
    <t>CERAMICA</t>
  </si>
  <si>
    <t>VETRO SATINATO</t>
  </si>
  <si>
    <t>BER01789</t>
  </si>
  <si>
    <t>SET TAVOLA 12 PZ STONE</t>
  </si>
  <si>
    <t>BIT20103</t>
  </si>
  <si>
    <t>INSALATIERA CM.23 BIANCO/GRIGIO/NERO</t>
  </si>
  <si>
    <t>SIG00250</t>
  </si>
  <si>
    <t>SET 2 CALICI TRASPARENTI</t>
  </si>
  <si>
    <t>SIG00217</t>
  </si>
  <si>
    <t>INSALATIERA BIANCO/VERDE/AZZURRO</t>
  </si>
  <si>
    <t>BER01761</t>
  </si>
  <si>
    <t>ZUCCHERIERA STONE</t>
  </si>
  <si>
    <t>BIT20105</t>
  </si>
  <si>
    <t>VASSOIO TONDO CM.31 BIANCO/GRIGIO/NERO</t>
  </si>
  <si>
    <t>BIT20104</t>
  </si>
  <si>
    <t>VASSOIO OVALE CM.35 BIANCO/GRIGIO/NERO</t>
  </si>
  <si>
    <t>HER00001</t>
  </si>
  <si>
    <t>SET 24 PZ POSATE MAT RETRO'</t>
  </si>
  <si>
    <t>BER01711</t>
  </si>
  <si>
    <t>SET 4 COPPETTA CM.13 STONE</t>
  </si>
  <si>
    <t xml:space="preserve">VETRO </t>
  </si>
  <si>
    <t>RETRO'</t>
  </si>
  <si>
    <t>ACCIAIO</t>
  </si>
  <si>
    <t>PREZZO PUBBLICO</t>
  </si>
  <si>
    <t>VALORE PREZZO PUBBLICO</t>
  </si>
  <si>
    <t>N PEZZI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</si>
</sst>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png"/><Relationship Id="rId47" Type="http://schemas.openxmlformats.org/officeDocument/2006/relationships/image" Target="../media/image46.jpeg"/><Relationship Id="rId50" Type="http://schemas.openxmlformats.org/officeDocument/2006/relationships/image" Target="../media/image49.jpeg"/><Relationship Id="rId55" Type="http://schemas.openxmlformats.org/officeDocument/2006/relationships/image" Target="../media/image54.jpeg"/><Relationship Id="rId63" Type="http://schemas.openxmlformats.org/officeDocument/2006/relationships/image" Target="../media/image62.jpeg"/><Relationship Id="rId68" Type="http://schemas.openxmlformats.org/officeDocument/2006/relationships/image" Target="../media/image67.jpeg"/><Relationship Id="rId76" Type="http://schemas.openxmlformats.org/officeDocument/2006/relationships/image" Target="../media/image75.png"/><Relationship Id="rId7" Type="http://schemas.openxmlformats.org/officeDocument/2006/relationships/image" Target="../media/image7.jpeg"/><Relationship Id="rId71" Type="http://schemas.openxmlformats.org/officeDocument/2006/relationships/image" Target="../media/image70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png"/><Relationship Id="rId45" Type="http://schemas.openxmlformats.org/officeDocument/2006/relationships/image" Target="../media/image45.jpeg"/><Relationship Id="rId53" Type="http://schemas.openxmlformats.org/officeDocument/2006/relationships/image" Target="../media/image52.jpeg"/><Relationship Id="rId58" Type="http://schemas.openxmlformats.org/officeDocument/2006/relationships/image" Target="../media/image57.jpeg"/><Relationship Id="rId66" Type="http://schemas.openxmlformats.org/officeDocument/2006/relationships/image" Target="../media/image65.png"/><Relationship Id="rId74" Type="http://schemas.openxmlformats.org/officeDocument/2006/relationships/image" Target="../media/image73.png"/><Relationship Id="rId79" Type="http://schemas.openxmlformats.org/officeDocument/2006/relationships/image" Target="../media/image78.jpeg"/><Relationship Id="rId5" Type="http://schemas.openxmlformats.org/officeDocument/2006/relationships/image" Target="../media/image5.jpeg"/><Relationship Id="rId61" Type="http://schemas.openxmlformats.org/officeDocument/2006/relationships/image" Target="../media/image60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52" Type="http://schemas.openxmlformats.org/officeDocument/2006/relationships/image" Target="../media/image51.jpeg"/><Relationship Id="rId60" Type="http://schemas.openxmlformats.org/officeDocument/2006/relationships/image" Target="../media/image59.png"/><Relationship Id="rId65" Type="http://schemas.openxmlformats.org/officeDocument/2006/relationships/image" Target="../media/image64.png"/><Relationship Id="rId73" Type="http://schemas.openxmlformats.org/officeDocument/2006/relationships/image" Target="../media/image72.png"/><Relationship Id="rId78" Type="http://schemas.openxmlformats.org/officeDocument/2006/relationships/image" Target="../media/image77.jpeg"/><Relationship Id="rId4" Type="http://schemas.openxmlformats.org/officeDocument/2006/relationships/image" Target="../media/image4.tiff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png"/><Relationship Id="rId48" Type="http://schemas.openxmlformats.org/officeDocument/2006/relationships/image" Target="../media/image47.jpeg"/><Relationship Id="rId56" Type="http://schemas.openxmlformats.org/officeDocument/2006/relationships/image" Target="../media/image55.jpeg"/><Relationship Id="rId64" Type="http://schemas.openxmlformats.org/officeDocument/2006/relationships/image" Target="../media/image63.jpeg"/><Relationship Id="rId69" Type="http://schemas.openxmlformats.org/officeDocument/2006/relationships/image" Target="../media/image68.jpeg"/><Relationship Id="rId77" Type="http://schemas.openxmlformats.org/officeDocument/2006/relationships/image" Target="../media/image76.jpeg"/><Relationship Id="rId8" Type="http://schemas.openxmlformats.org/officeDocument/2006/relationships/image" Target="../media/image8.jpeg"/><Relationship Id="rId51" Type="http://schemas.openxmlformats.org/officeDocument/2006/relationships/image" Target="../media/image50.jpeg"/><Relationship Id="rId72" Type="http://schemas.openxmlformats.org/officeDocument/2006/relationships/image" Target="../media/image71.png"/><Relationship Id="rId3" Type="http://schemas.openxmlformats.org/officeDocument/2006/relationships/image" Target="../media/image3.tiff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cid:3abee7c8-edcf-43b2-bfcb-536a63b171c4@colorobbia.it" TargetMode="External"/><Relationship Id="rId59" Type="http://schemas.openxmlformats.org/officeDocument/2006/relationships/image" Target="../media/image58.jpeg"/><Relationship Id="rId67" Type="http://schemas.openxmlformats.org/officeDocument/2006/relationships/image" Target="../media/image66.jpeg"/><Relationship Id="rId20" Type="http://schemas.openxmlformats.org/officeDocument/2006/relationships/image" Target="../media/image20.jpeg"/><Relationship Id="rId41" Type="http://schemas.openxmlformats.org/officeDocument/2006/relationships/image" Target="../media/image41.png"/><Relationship Id="rId54" Type="http://schemas.openxmlformats.org/officeDocument/2006/relationships/image" Target="../media/image53.jpeg"/><Relationship Id="rId62" Type="http://schemas.openxmlformats.org/officeDocument/2006/relationships/image" Target="../media/image61.jpeg"/><Relationship Id="rId70" Type="http://schemas.openxmlformats.org/officeDocument/2006/relationships/image" Target="../media/image69.png"/><Relationship Id="rId75" Type="http://schemas.openxmlformats.org/officeDocument/2006/relationships/image" Target="../media/image74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8.jpeg"/><Relationship Id="rId57" Type="http://schemas.openxmlformats.org/officeDocument/2006/relationships/image" Target="../media/image5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6</xdr:row>
      <xdr:rowOff>171450</xdr:rowOff>
    </xdr:from>
    <xdr:to>
      <xdr:col>0</xdr:col>
      <xdr:colOff>1334119</xdr:colOff>
      <xdr:row>6</xdr:row>
      <xdr:rowOff>1095375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050" y="7267575"/>
          <a:ext cx="934069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228601</xdr:colOff>
      <xdr:row>7</xdr:row>
      <xdr:rowOff>247650</xdr:rowOff>
    </xdr:from>
    <xdr:to>
      <xdr:col>0</xdr:col>
      <xdr:colOff>1579892</xdr:colOff>
      <xdr:row>7</xdr:row>
      <xdr:rowOff>1038225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1" y="8610600"/>
          <a:ext cx="1351291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8</xdr:row>
      <xdr:rowOff>171450</xdr:rowOff>
    </xdr:from>
    <xdr:to>
      <xdr:col>0</xdr:col>
      <xdr:colOff>1495425</xdr:colOff>
      <xdr:row>8</xdr:row>
      <xdr:rowOff>943834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25" y="9801225"/>
          <a:ext cx="1371600" cy="772384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342901</xdr:colOff>
      <xdr:row>9</xdr:row>
      <xdr:rowOff>66675</xdr:rowOff>
    </xdr:from>
    <xdr:to>
      <xdr:col>0</xdr:col>
      <xdr:colOff>1431658</xdr:colOff>
      <xdr:row>9</xdr:row>
      <xdr:rowOff>1146675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1" y="10963275"/>
          <a:ext cx="1088757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10</xdr:row>
      <xdr:rowOff>266700</xdr:rowOff>
    </xdr:from>
    <xdr:to>
      <xdr:col>0</xdr:col>
      <xdr:colOff>1533525</xdr:colOff>
      <xdr:row>10</xdr:row>
      <xdr:rowOff>978001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75" y="12430125"/>
          <a:ext cx="1314450" cy="711301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11</xdr:row>
      <xdr:rowOff>76200</xdr:rowOff>
    </xdr:from>
    <xdr:to>
      <xdr:col>0</xdr:col>
      <xdr:colOff>1527002</xdr:colOff>
      <xdr:row>11</xdr:row>
      <xdr:rowOff>1156200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" y="13506450"/>
          <a:ext cx="1088852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73801</xdr:colOff>
      <xdr:row>12</xdr:row>
      <xdr:rowOff>92850</xdr:rowOff>
    </xdr:from>
    <xdr:to>
      <xdr:col>0</xdr:col>
      <xdr:colOff>1692042</xdr:colOff>
      <xdr:row>12</xdr:row>
      <xdr:rowOff>1172850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801" y="14789925"/>
          <a:ext cx="161824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457201</xdr:colOff>
      <xdr:row>13</xdr:row>
      <xdr:rowOff>190500</xdr:rowOff>
    </xdr:from>
    <xdr:to>
      <xdr:col>0</xdr:col>
      <xdr:colOff>1462698</xdr:colOff>
      <xdr:row>13</xdr:row>
      <xdr:rowOff>1190625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1" y="16154400"/>
          <a:ext cx="1005497" cy="10001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14</xdr:row>
      <xdr:rowOff>38100</xdr:rowOff>
    </xdr:from>
    <xdr:to>
      <xdr:col>0</xdr:col>
      <xdr:colOff>1504950</xdr:colOff>
      <xdr:row>14</xdr:row>
      <xdr:rowOff>1250786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17268825"/>
          <a:ext cx="1219200" cy="121268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15</xdr:row>
      <xdr:rowOff>76200</xdr:rowOff>
    </xdr:from>
    <xdr:to>
      <xdr:col>0</xdr:col>
      <xdr:colOff>1656686</xdr:colOff>
      <xdr:row>15</xdr:row>
      <xdr:rowOff>1156200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18573750"/>
          <a:ext cx="1504286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16</xdr:row>
      <xdr:rowOff>114300</xdr:rowOff>
    </xdr:from>
    <xdr:to>
      <xdr:col>0</xdr:col>
      <xdr:colOff>1704311</xdr:colOff>
      <xdr:row>16</xdr:row>
      <xdr:rowOff>1194300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025" y="19878675"/>
          <a:ext cx="1504286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17</xdr:row>
      <xdr:rowOff>228600</xdr:rowOff>
    </xdr:from>
    <xdr:to>
      <xdr:col>0</xdr:col>
      <xdr:colOff>1467323</xdr:colOff>
      <xdr:row>17</xdr:row>
      <xdr:rowOff>923925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21259800"/>
          <a:ext cx="1152998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18</xdr:row>
      <xdr:rowOff>28575</xdr:rowOff>
    </xdr:from>
    <xdr:to>
      <xdr:col>0</xdr:col>
      <xdr:colOff>1675392</xdr:colOff>
      <xdr:row>18</xdr:row>
      <xdr:rowOff>1108575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1" y="22326600"/>
          <a:ext cx="161824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19</xdr:row>
      <xdr:rowOff>57150</xdr:rowOff>
    </xdr:from>
    <xdr:to>
      <xdr:col>0</xdr:col>
      <xdr:colOff>1487126</xdr:colOff>
      <xdr:row>19</xdr:row>
      <xdr:rowOff>1137150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350" y="23622000"/>
          <a:ext cx="1353776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104777</xdr:colOff>
      <xdr:row>20</xdr:row>
      <xdr:rowOff>171450</xdr:rowOff>
    </xdr:from>
    <xdr:to>
      <xdr:col>0</xdr:col>
      <xdr:colOff>1812147</xdr:colOff>
      <xdr:row>20</xdr:row>
      <xdr:rowOff>1095375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7" y="25003125"/>
          <a:ext cx="1707370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21</xdr:row>
      <xdr:rowOff>28575</xdr:rowOff>
    </xdr:from>
    <xdr:to>
      <xdr:col>0</xdr:col>
      <xdr:colOff>1724775</xdr:colOff>
      <xdr:row>21</xdr:row>
      <xdr:rowOff>1108575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" y="26127075"/>
          <a:ext cx="162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22</xdr:row>
      <xdr:rowOff>76200</xdr:rowOff>
    </xdr:from>
    <xdr:to>
      <xdr:col>0</xdr:col>
      <xdr:colOff>1710455</xdr:colOff>
      <xdr:row>22</xdr:row>
      <xdr:rowOff>1156200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5" y="27441525"/>
          <a:ext cx="152948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23</xdr:row>
      <xdr:rowOff>104775</xdr:rowOff>
    </xdr:from>
    <xdr:to>
      <xdr:col>0</xdr:col>
      <xdr:colOff>1694442</xdr:colOff>
      <xdr:row>23</xdr:row>
      <xdr:rowOff>1184775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1" y="28736925"/>
          <a:ext cx="161824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24</xdr:row>
      <xdr:rowOff>123825</xdr:rowOff>
    </xdr:from>
    <xdr:to>
      <xdr:col>0</xdr:col>
      <xdr:colOff>1504950</xdr:colOff>
      <xdr:row>24</xdr:row>
      <xdr:rowOff>935472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050" y="30022800"/>
          <a:ext cx="1104900" cy="81164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25</xdr:row>
      <xdr:rowOff>47625</xdr:rowOff>
    </xdr:from>
    <xdr:to>
      <xdr:col>0</xdr:col>
      <xdr:colOff>1381125</xdr:colOff>
      <xdr:row>25</xdr:row>
      <xdr:rowOff>1134190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31213425"/>
          <a:ext cx="1095375" cy="108656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26</xdr:row>
      <xdr:rowOff>38100</xdr:rowOff>
    </xdr:from>
    <xdr:to>
      <xdr:col>0</xdr:col>
      <xdr:colOff>1365383</xdr:colOff>
      <xdr:row>26</xdr:row>
      <xdr:rowOff>923925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6" y="32470725"/>
          <a:ext cx="1279657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27</xdr:row>
      <xdr:rowOff>95250</xdr:rowOff>
    </xdr:from>
    <xdr:to>
      <xdr:col>0</xdr:col>
      <xdr:colOff>1665867</xdr:colOff>
      <xdr:row>27</xdr:row>
      <xdr:rowOff>1175250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6" y="33794700"/>
          <a:ext cx="161824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28</xdr:row>
      <xdr:rowOff>85725</xdr:rowOff>
    </xdr:from>
    <xdr:to>
      <xdr:col>0</xdr:col>
      <xdr:colOff>1408748</xdr:colOff>
      <xdr:row>28</xdr:row>
      <xdr:rowOff>1143000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0" y="35052000"/>
          <a:ext cx="1065848" cy="10572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33</xdr:row>
      <xdr:rowOff>85725</xdr:rowOff>
    </xdr:from>
    <xdr:to>
      <xdr:col>0</xdr:col>
      <xdr:colOff>1742066</xdr:colOff>
      <xdr:row>33</xdr:row>
      <xdr:rowOff>1165725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25" y="41386125"/>
          <a:ext cx="161824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34</xdr:row>
      <xdr:rowOff>66675</xdr:rowOff>
    </xdr:from>
    <xdr:to>
      <xdr:col>0</xdr:col>
      <xdr:colOff>1408082</xdr:colOff>
      <xdr:row>34</xdr:row>
      <xdr:rowOff>1146675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42633900"/>
          <a:ext cx="1122332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340500</xdr:colOff>
      <xdr:row>35</xdr:row>
      <xdr:rowOff>92850</xdr:rowOff>
    </xdr:from>
    <xdr:to>
      <xdr:col>0</xdr:col>
      <xdr:colOff>1462832</xdr:colOff>
      <xdr:row>35</xdr:row>
      <xdr:rowOff>1172850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0500" y="43926900"/>
          <a:ext cx="1122332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347626</xdr:colOff>
      <xdr:row>36</xdr:row>
      <xdr:rowOff>52350</xdr:rowOff>
    </xdr:from>
    <xdr:to>
      <xdr:col>0</xdr:col>
      <xdr:colOff>1485241</xdr:colOff>
      <xdr:row>36</xdr:row>
      <xdr:rowOff>1132350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7626" y="45153225"/>
          <a:ext cx="1137615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326175</xdr:colOff>
      <xdr:row>37</xdr:row>
      <xdr:rowOff>126150</xdr:rowOff>
    </xdr:from>
    <xdr:to>
      <xdr:col>0</xdr:col>
      <xdr:colOff>1406175</xdr:colOff>
      <xdr:row>37</xdr:row>
      <xdr:rowOff>1206150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6175" y="464938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38</xdr:row>
      <xdr:rowOff>76200</xdr:rowOff>
    </xdr:from>
    <xdr:to>
      <xdr:col>0</xdr:col>
      <xdr:colOff>1571625</xdr:colOff>
      <xdr:row>38</xdr:row>
      <xdr:rowOff>1390650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175" y="47710725"/>
          <a:ext cx="1314450" cy="131445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39</xdr:row>
      <xdr:rowOff>85725</xdr:rowOff>
    </xdr:from>
    <xdr:to>
      <xdr:col>0</xdr:col>
      <xdr:colOff>1389032</xdr:colOff>
      <xdr:row>39</xdr:row>
      <xdr:rowOff>1165725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49149000"/>
          <a:ext cx="1122332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292875</xdr:colOff>
      <xdr:row>40</xdr:row>
      <xdr:rowOff>130950</xdr:rowOff>
    </xdr:from>
    <xdr:to>
      <xdr:col>0</xdr:col>
      <xdr:colOff>1415207</xdr:colOff>
      <xdr:row>40</xdr:row>
      <xdr:rowOff>1210950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2875" y="50461050"/>
          <a:ext cx="1122332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319051</xdr:colOff>
      <xdr:row>41</xdr:row>
      <xdr:rowOff>119025</xdr:rowOff>
    </xdr:from>
    <xdr:to>
      <xdr:col>0</xdr:col>
      <xdr:colOff>1456666</xdr:colOff>
      <xdr:row>41</xdr:row>
      <xdr:rowOff>1199025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9051" y="51715950"/>
          <a:ext cx="1137615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326175</xdr:colOff>
      <xdr:row>42</xdr:row>
      <xdr:rowOff>97575</xdr:rowOff>
    </xdr:from>
    <xdr:to>
      <xdr:col>0</xdr:col>
      <xdr:colOff>1406175</xdr:colOff>
      <xdr:row>42</xdr:row>
      <xdr:rowOff>1177575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6175" y="529613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46</xdr:row>
      <xdr:rowOff>98425</xdr:rowOff>
    </xdr:from>
    <xdr:to>
      <xdr:col>0</xdr:col>
      <xdr:colOff>1495425</xdr:colOff>
      <xdr:row>46</xdr:row>
      <xdr:rowOff>1317625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225" y="58029475"/>
          <a:ext cx="1219200" cy="1219200"/>
        </a:xfrm>
        <a:prstGeom prst="rect">
          <a:avLst/>
        </a:prstGeom>
      </xdr:spPr>
    </xdr:pic>
    <xdr:clientData/>
  </xdr:twoCellAnchor>
  <xdr:twoCellAnchor editAs="oneCell">
    <xdr:from>
      <xdr:col>0</xdr:col>
      <xdr:colOff>292875</xdr:colOff>
      <xdr:row>47</xdr:row>
      <xdr:rowOff>83325</xdr:rowOff>
    </xdr:from>
    <xdr:to>
      <xdr:col>0</xdr:col>
      <xdr:colOff>1372875</xdr:colOff>
      <xdr:row>47</xdr:row>
      <xdr:rowOff>1163325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2875" y="595098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49</xdr:row>
      <xdr:rowOff>28575</xdr:rowOff>
    </xdr:from>
    <xdr:to>
      <xdr:col>0</xdr:col>
      <xdr:colOff>1439550</xdr:colOff>
      <xdr:row>49</xdr:row>
      <xdr:rowOff>1220475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7650" y="61988700"/>
          <a:ext cx="1191900" cy="1191900"/>
        </a:xfrm>
        <a:prstGeom prst="rect">
          <a:avLst/>
        </a:prstGeom>
      </xdr:spPr>
    </xdr:pic>
    <xdr:clientData/>
  </xdr:twoCellAnchor>
  <xdr:twoCellAnchor editAs="oneCell">
    <xdr:from>
      <xdr:col>0</xdr:col>
      <xdr:colOff>280949</xdr:colOff>
      <xdr:row>50</xdr:row>
      <xdr:rowOff>33299</xdr:rowOff>
    </xdr:from>
    <xdr:to>
      <xdr:col>0</xdr:col>
      <xdr:colOff>1457324</xdr:colOff>
      <xdr:row>50</xdr:row>
      <xdr:rowOff>1209674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0949" y="63260249"/>
          <a:ext cx="1176375" cy="11763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52</xdr:row>
      <xdr:rowOff>133350</xdr:rowOff>
    </xdr:from>
    <xdr:to>
      <xdr:col>0</xdr:col>
      <xdr:colOff>1489575</xdr:colOff>
      <xdr:row>52</xdr:row>
      <xdr:rowOff>1213350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9575" y="658939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350025</xdr:colOff>
      <xdr:row>53</xdr:row>
      <xdr:rowOff>150000</xdr:rowOff>
    </xdr:from>
    <xdr:to>
      <xdr:col>0</xdr:col>
      <xdr:colOff>1430025</xdr:colOff>
      <xdr:row>53</xdr:row>
      <xdr:rowOff>1230000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0025" y="671774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300000</xdr:colOff>
      <xdr:row>51</xdr:row>
      <xdr:rowOff>99975</xdr:rowOff>
    </xdr:from>
    <xdr:to>
      <xdr:col>0</xdr:col>
      <xdr:colOff>1380000</xdr:colOff>
      <xdr:row>51</xdr:row>
      <xdr:rowOff>1179975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0000" y="645937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55</xdr:row>
      <xdr:rowOff>85725</xdr:rowOff>
    </xdr:from>
    <xdr:to>
      <xdr:col>0</xdr:col>
      <xdr:colOff>1365750</xdr:colOff>
      <xdr:row>55</xdr:row>
      <xdr:rowOff>1165725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696468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330975</xdr:colOff>
      <xdr:row>56</xdr:row>
      <xdr:rowOff>45225</xdr:rowOff>
    </xdr:from>
    <xdr:to>
      <xdr:col>0</xdr:col>
      <xdr:colOff>1410975</xdr:colOff>
      <xdr:row>56</xdr:row>
      <xdr:rowOff>1125225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975" y="708731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57</xdr:row>
      <xdr:rowOff>123825</xdr:rowOff>
    </xdr:from>
    <xdr:to>
      <xdr:col>0</xdr:col>
      <xdr:colOff>1413375</xdr:colOff>
      <xdr:row>57</xdr:row>
      <xdr:rowOff>1203825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3375" y="722185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388125</xdr:colOff>
      <xdr:row>58</xdr:row>
      <xdr:rowOff>92850</xdr:rowOff>
    </xdr:from>
    <xdr:to>
      <xdr:col>0</xdr:col>
      <xdr:colOff>1468125</xdr:colOff>
      <xdr:row>58</xdr:row>
      <xdr:rowOff>1172850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8125" y="734544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319049</xdr:colOff>
      <xdr:row>59</xdr:row>
      <xdr:rowOff>52349</xdr:rowOff>
    </xdr:from>
    <xdr:to>
      <xdr:col>0</xdr:col>
      <xdr:colOff>1609724</xdr:colOff>
      <xdr:row>59</xdr:row>
      <xdr:rowOff>1343024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9049" y="74680724"/>
          <a:ext cx="1290675" cy="1290675"/>
        </a:xfrm>
        <a:prstGeom prst="rect">
          <a:avLst/>
        </a:prstGeom>
      </xdr:spPr>
    </xdr:pic>
    <xdr:clientData/>
  </xdr:twoCellAnchor>
  <xdr:twoCellAnchor editAs="oneCell">
    <xdr:from>
      <xdr:col>0</xdr:col>
      <xdr:colOff>399975</xdr:colOff>
      <xdr:row>61</xdr:row>
      <xdr:rowOff>76125</xdr:rowOff>
    </xdr:from>
    <xdr:to>
      <xdr:col>0</xdr:col>
      <xdr:colOff>1479975</xdr:colOff>
      <xdr:row>61</xdr:row>
      <xdr:rowOff>1156125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975" y="773905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416625</xdr:colOff>
      <xdr:row>62</xdr:row>
      <xdr:rowOff>73725</xdr:rowOff>
    </xdr:from>
    <xdr:to>
      <xdr:col>0</xdr:col>
      <xdr:colOff>1496625</xdr:colOff>
      <xdr:row>62</xdr:row>
      <xdr:rowOff>1153725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625" y="7865497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60</xdr:row>
      <xdr:rowOff>47625</xdr:rowOff>
    </xdr:from>
    <xdr:to>
      <xdr:col>0</xdr:col>
      <xdr:colOff>1461000</xdr:colOff>
      <xdr:row>60</xdr:row>
      <xdr:rowOff>1127625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0" y="76095225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63</xdr:row>
      <xdr:rowOff>85725</xdr:rowOff>
    </xdr:from>
    <xdr:to>
      <xdr:col>0</xdr:col>
      <xdr:colOff>1619250</xdr:colOff>
      <xdr:row>63</xdr:row>
      <xdr:rowOff>1100138</xdr:rowOff>
    </xdr:to>
    <xdr:pic>
      <xdr:nvPicPr>
        <xdr:cNvPr id="50" name="Immagine 49" descr="cid:3abee7c8-edcf-43b2-bfcb-536a63b171c4@colorobbia.it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r:link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6700" y="79933800"/>
          <a:ext cx="1352550" cy="1014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85725</xdr:rowOff>
    </xdr:from>
    <xdr:to>
      <xdr:col>0</xdr:col>
      <xdr:colOff>1618382</xdr:colOff>
      <xdr:row>1</xdr:row>
      <xdr:rowOff>1165725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847725"/>
          <a:ext cx="1618382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35700</xdr:colOff>
      <xdr:row>3</xdr:row>
      <xdr:rowOff>711975</xdr:rowOff>
    </xdr:from>
    <xdr:to>
      <xdr:col>0</xdr:col>
      <xdr:colOff>771525</xdr:colOff>
      <xdr:row>3</xdr:row>
      <xdr:rowOff>1203015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00" y="4007625"/>
          <a:ext cx="735825" cy="491040"/>
        </a:xfrm>
        <a:prstGeom prst="rect">
          <a:avLst/>
        </a:prstGeom>
      </xdr:spPr>
    </xdr:pic>
    <xdr:clientData/>
  </xdr:twoCellAnchor>
  <xdr:twoCellAnchor editAs="oneCell">
    <xdr:from>
      <xdr:col>0</xdr:col>
      <xdr:colOff>842925</xdr:colOff>
      <xdr:row>3</xdr:row>
      <xdr:rowOff>52350</xdr:rowOff>
    </xdr:from>
    <xdr:to>
      <xdr:col>0</xdr:col>
      <xdr:colOff>1720785</xdr:colOff>
      <xdr:row>3</xdr:row>
      <xdr:rowOff>638175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2925" y="3348000"/>
          <a:ext cx="877860" cy="5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49949</xdr:rowOff>
    </xdr:from>
    <xdr:to>
      <xdr:col>0</xdr:col>
      <xdr:colOff>695905</xdr:colOff>
      <xdr:row>3</xdr:row>
      <xdr:rowOff>514350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345599"/>
          <a:ext cx="695905" cy="464401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2</xdr:row>
      <xdr:rowOff>76200</xdr:rowOff>
    </xdr:from>
    <xdr:to>
      <xdr:col>0</xdr:col>
      <xdr:colOff>1660613</xdr:colOff>
      <xdr:row>2</xdr:row>
      <xdr:rowOff>1076325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1925" y="2105025"/>
          <a:ext cx="1498688" cy="1000125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742951</xdr:colOff>
      <xdr:row>32</xdr:row>
      <xdr:rowOff>342900</xdr:rowOff>
    </xdr:from>
    <xdr:to>
      <xdr:col>0</xdr:col>
      <xdr:colOff>1311096</xdr:colOff>
      <xdr:row>32</xdr:row>
      <xdr:rowOff>904875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2951" y="40376475"/>
          <a:ext cx="568145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1295401</xdr:colOff>
      <xdr:row>32</xdr:row>
      <xdr:rowOff>352426</xdr:rowOff>
    </xdr:from>
    <xdr:to>
      <xdr:col>0</xdr:col>
      <xdr:colOff>1860394</xdr:colOff>
      <xdr:row>32</xdr:row>
      <xdr:rowOff>914400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5401" y="40386001"/>
          <a:ext cx="564993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32</xdr:row>
      <xdr:rowOff>257175</xdr:rowOff>
    </xdr:from>
    <xdr:to>
      <xdr:col>0</xdr:col>
      <xdr:colOff>739373</xdr:colOff>
      <xdr:row>32</xdr:row>
      <xdr:rowOff>990600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" y="40290750"/>
          <a:ext cx="739372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43</xdr:row>
      <xdr:rowOff>114300</xdr:rowOff>
    </xdr:from>
    <xdr:to>
      <xdr:col>0</xdr:col>
      <xdr:colOff>1546725</xdr:colOff>
      <xdr:row>43</xdr:row>
      <xdr:rowOff>1194300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6725" y="5424487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464325</xdr:colOff>
      <xdr:row>44</xdr:row>
      <xdr:rowOff>102375</xdr:rowOff>
    </xdr:from>
    <xdr:to>
      <xdr:col>0</xdr:col>
      <xdr:colOff>1544325</xdr:colOff>
      <xdr:row>44</xdr:row>
      <xdr:rowOff>1182375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4325" y="5549977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480975</xdr:colOff>
      <xdr:row>45</xdr:row>
      <xdr:rowOff>119025</xdr:rowOff>
    </xdr:from>
    <xdr:to>
      <xdr:col>0</xdr:col>
      <xdr:colOff>1560975</xdr:colOff>
      <xdr:row>45</xdr:row>
      <xdr:rowOff>1199025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0975" y="567832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4</xdr:row>
      <xdr:rowOff>85725</xdr:rowOff>
    </xdr:from>
    <xdr:to>
      <xdr:col>0</xdr:col>
      <xdr:colOff>1699252</xdr:colOff>
      <xdr:row>4</xdr:row>
      <xdr:rowOff>1165725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1" y="4648200"/>
          <a:ext cx="162305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92851</xdr:colOff>
      <xdr:row>5</xdr:row>
      <xdr:rowOff>169050</xdr:rowOff>
    </xdr:from>
    <xdr:to>
      <xdr:col>0</xdr:col>
      <xdr:colOff>1715902</xdr:colOff>
      <xdr:row>5</xdr:row>
      <xdr:rowOff>1249050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851" y="5998350"/>
          <a:ext cx="162305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1752628</xdr:colOff>
      <xdr:row>67</xdr:row>
      <xdr:rowOff>1314842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87172800"/>
          <a:ext cx="1752628" cy="1314842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64</xdr:row>
      <xdr:rowOff>266700</xdr:rowOff>
    </xdr:from>
    <xdr:to>
      <xdr:col>0</xdr:col>
      <xdr:colOff>1419227</xdr:colOff>
      <xdr:row>64</xdr:row>
      <xdr:rowOff>1009651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0" y="81381600"/>
          <a:ext cx="1114427" cy="742951"/>
        </a:xfrm>
        <a:prstGeom prst="rect">
          <a:avLst/>
        </a:prstGeom>
      </xdr:spPr>
    </xdr:pic>
    <xdr:clientData/>
  </xdr:twoCellAnchor>
  <xdr:twoCellAnchor>
    <xdr:from>
      <xdr:col>0</xdr:col>
      <xdr:colOff>295275</xdr:colOff>
      <xdr:row>65</xdr:row>
      <xdr:rowOff>114300</xdr:rowOff>
    </xdr:from>
    <xdr:to>
      <xdr:col>0</xdr:col>
      <xdr:colOff>1357198</xdr:colOff>
      <xdr:row>65</xdr:row>
      <xdr:rowOff>2070100</xdr:rowOff>
    </xdr:to>
    <xdr:grpSp>
      <xdr:nvGrpSpPr>
        <xdr:cNvPr id="66" name="Gruppo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GrpSpPr/>
      </xdr:nvGrpSpPr>
      <xdr:grpSpPr>
        <a:xfrm>
          <a:off x="295275" y="82150527"/>
          <a:ext cx="1061923" cy="1955800"/>
          <a:chOff x="295275" y="152171400"/>
          <a:chExt cx="1061923" cy="1955800"/>
        </a:xfrm>
      </xdr:grpSpPr>
      <xdr:pic>
        <xdr:nvPicPr>
          <xdr:cNvPr id="67" name="Immagine 66">
            <a:extLst>
              <a:ext uri="{FF2B5EF4-FFF2-40B4-BE49-F238E27FC236}">
                <a16:creationId xmlns:a16="http://schemas.microsoft.com/office/drawing/2014/main" xmlns="" id="{00000000-0008-0000-0000-00004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2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95275" y="153428700"/>
            <a:ext cx="1047750" cy="698500"/>
          </a:xfrm>
          <a:prstGeom prst="rect">
            <a:avLst/>
          </a:prstGeom>
        </xdr:spPr>
      </xdr:pic>
      <xdr:pic>
        <xdr:nvPicPr>
          <xdr:cNvPr id="68" name="Immagine 67">
            <a:extLst>
              <a:ext uri="{FF2B5EF4-FFF2-40B4-BE49-F238E27FC236}">
                <a16:creationId xmlns:a16="http://schemas.microsoft.com/office/drawing/2014/main" xmlns="" id="{00000000-0008-0000-0000-00004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3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95275" y="152800050"/>
            <a:ext cx="1017900" cy="678600"/>
          </a:xfrm>
          <a:prstGeom prst="rect">
            <a:avLst/>
          </a:prstGeom>
        </xdr:spPr>
      </xdr:pic>
      <xdr:pic>
        <xdr:nvPicPr>
          <xdr:cNvPr id="69" name="Immagine 68">
            <a:extLst>
              <a:ext uri="{FF2B5EF4-FFF2-40B4-BE49-F238E27FC236}">
                <a16:creationId xmlns:a16="http://schemas.microsoft.com/office/drawing/2014/main" xmlns="" id="{00000000-0008-0000-0000-00004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4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314324" y="152171400"/>
            <a:ext cx="1042874" cy="695249"/>
          </a:xfrm>
          <a:prstGeom prst="rect">
            <a:avLst/>
          </a:prstGeom>
        </xdr:spPr>
      </xdr:pic>
    </xdr:grpSp>
    <xdr:clientData/>
  </xdr:twoCellAnchor>
  <xdr:oneCellAnchor>
    <xdr:from>
      <xdr:col>0</xdr:col>
      <xdr:colOff>0</xdr:colOff>
      <xdr:row>66</xdr:row>
      <xdr:rowOff>66675</xdr:rowOff>
    </xdr:from>
    <xdr:ext cx="1752627" cy="1314841"/>
    <xdr:pic>
      <xdr:nvPicPr>
        <xdr:cNvPr id="70" name="Immagine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84667725"/>
          <a:ext cx="1752627" cy="131484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</xdr:row>
      <xdr:rowOff>1196976</xdr:rowOff>
    </xdr:from>
    <xdr:ext cx="1777498" cy="1333500"/>
    <xdr:pic>
      <xdr:nvPicPr>
        <xdr:cNvPr id="71" name="Immagine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85798026"/>
          <a:ext cx="1777498" cy="1333500"/>
        </a:xfrm>
        <a:prstGeom prst="rect">
          <a:avLst/>
        </a:prstGeom>
      </xdr:spPr>
    </xdr:pic>
    <xdr:clientData/>
  </xdr:oneCellAnchor>
  <xdr:oneCellAnchor>
    <xdr:from>
      <xdr:col>0</xdr:col>
      <xdr:colOff>304800</xdr:colOff>
      <xdr:row>71</xdr:row>
      <xdr:rowOff>266700</xdr:rowOff>
    </xdr:from>
    <xdr:ext cx="1114427" cy="742951"/>
    <xdr:pic>
      <xdr:nvPicPr>
        <xdr:cNvPr id="72" name="Immagine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0" y="93745050"/>
          <a:ext cx="1114427" cy="742951"/>
        </a:xfrm>
        <a:prstGeom prst="rect">
          <a:avLst/>
        </a:prstGeom>
      </xdr:spPr>
    </xdr:pic>
    <xdr:clientData/>
  </xdr:oneCellAnchor>
  <xdr:twoCellAnchor editAs="oneCell">
    <xdr:from>
      <xdr:col>0</xdr:col>
      <xdr:colOff>31751</xdr:colOff>
      <xdr:row>29</xdr:row>
      <xdr:rowOff>174625</xdr:rowOff>
    </xdr:from>
    <xdr:to>
      <xdr:col>0</xdr:col>
      <xdr:colOff>1649992</xdr:colOff>
      <xdr:row>29</xdr:row>
      <xdr:rowOff>1254625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51" y="36407725"/>
          <a:ext cx="161824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209551</xdr:colOff>
      <xdr:row>75</xdr:row>
      <xdr:rowOff>47625</xdr:rowOff>
    </xdr:from>
    <xdr:to>
      <xdr:col>0</xdr:col>
      <xdr:colOff>1598716</xdr:colOff>
      <xdr:row>75</xdr:row>
      <xdr:rowOff>1127625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51" y="99336225"/>
          <a:ext cx="1389165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476251</xdr:colOff>
      <xdr:row>31</xdr:row>
      <xdr:rowOff>171450</xdr:rowOff>
    </xdr:from>
    <xdr:to>
      <xdr:col>0</xdr:col>
      <xdr:colOff>1343550</xdr:colOff>
      <xdr:row>31</xdr:row>
      <xdr:rowOff>1085850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1" y="38938200"/>
          <a:ext cx="867299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68</xdr:row>
      <xdr:rowOff>266700</xdr:rowOff>
    </xdr:from>
    <xdr:to>
      <xdr:col>0</xdr:col>
      <xdr:colOff>1483068</xdr:colOff>
      <xdr:row>68</xdr:row>
      <xdr:rowOff>1019175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323850" y="89944575"/>
          <a:ext cx="1159218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69</xdr:row>
      <xdr:rowOff>342900</xdr:rowOff>
    </xdr:from>
    <xdr:to>
      <xdr:col>0</xdr:col>
      <xdr:colOff>1323975</xdr:colOff>
      <xdr:row>69</xdr:row>
      <xdr:rowOff>1085072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447675" y="91287600"/>
          <a:ext cx="876300" cy="742172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70</xdr:row>
      <xdr:rowOff>342900</xdr:rowOff>
    </xdr:from>
    <xdr:to>
      <xdr:col>0</xdr:col>
      <xdr:colOff>1266825</xdr:colOff>
      <xdr:row>70</xdr:row>
      <xdr:rowOff>990600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295275" y="92554425"/>
          <a:ext cx="97155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74</xdr:row>
      <xdr:rowOff>285750</xdr:rowOff>
    </xdr:from>
    <xdr:to>
      <xdr:col>0</xdr:col>
      <xdr:colOff>1514922</xdr:colOff>
      <xdr:row>74</xdr:row>
      <xdr:rowOff>981075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352425" y="98307525"/>
          <a:ext cx="1162497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73</xdr:row>
      <xdr:rowOff>180975</xdr:rowOff>
    </xdr:from>
    <xdr:to>
      <xdr:col>0</xdr:col>
      <xdr:colOff>1551245</xdr:colOff>
      <xdr:row>73</xdr:row>
      <xdr:rowOff>1133475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200025" y="96935925"/>
          <a:ext cx="135122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48</xdr:row>
      <xdr:rowOff>228600</xdr:rowOff>
    </xdr:from>
    <xdr:to>
      <xdr:col>0</xdr:col>
      <xdr:colOff>1276350</xdr:colOff>
      <xdr:row>48</xdr:row>
      <xdr:rowOff>1114425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0525" y="60921900"/>
          <a:ext cx="885825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1143000</xdr:rowOff>
    </xdr:from>
    <xdr:to>
      <xdr:col>0</xdr:col>
      <xdr:colOff>1752627</xdr:colOff>
      <xdr:row>67</xdr:row>
      <xdr:rowOff>2457842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88315800"/>
          <a:ext cx="1752627" cy="1314842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</xdr:colOff>
      <xdr:row>54</xdr:row>
      <xdr:rowOff>63500</xdr:rowOff>
    </xdr:from>
    <xdr:to>
      <xdr:col>0</xdr:col>
      <xdr:colOff>1202600</xdr:colOff>
      <xdr:row>54</xdr:row>
      <xdr:rowOff>1143500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600" y="68357750"/>
          <a:ext cx="72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30</xdr:row>
      <xdr:rowOff>266700</xdr:rowOff>
    </xdr:from>
    <xdr:to>
      <xdr:col>0</xdr:col>
      <xdr:colOff>1428750</xdr:colOff>
      <xdr:row>30</xdr:row>
      <xdr:rowOff>1040677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0" y="37766625"/>
          <a:ext cx="1085850" cy="773977"/>
        </a:xfrm>
        <a:prstGeom prst="rect">
          <a:avLst/>
        </a:prstGeom>
      </xdr:spPr>
    </xdr:pic>
    <xdr:clientData/>
  </xdr:twoCellAnchor>
  <xdr:twoCellAnchor editAs="oneCell">
    <xdr:from>
      <xdr:col>0</xdr:col>
      <xdr:colOff>330200</xdr:colOff>
      <xdr:row>72</xdr:row>
      <xdr:rowOff>127000</xdr:rowOff>
    </xdr:from>
    <xdr:to>
      <xdr:col>0</xdr:col>
      <xdr:colOff>1608773</xdr:colOff>
      <xdr:row>72</xdr:row>
      <xdr:rowOff>955676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" y="94872175"/>
          <a:ext cx="1278573" cy="828676"/>
        </a:xfrm>
        <a:prstGeom prst="rect">
          <a:avLst/>
        </a:prstGeom>
      </xdr:spPr>
    </xdr:pic>
    <xdr:clientData/>
  </xdr:twoCellAnchor>
  <xdr:twoCellAnchor editAs="oneCell">
    <xdr:from>
      <xdr:col>0</xdr:col>
      <xdr:colOff>320675</xdr:colOff>
      <xdr:row>72</xdr:row>
      <xdr:rowOff>1015791</xdr:rowOff>
    </xdr:from>
    <xdr:to>
      <xdr:col>0</xdr:col>
      <xdr:colOff>1473200</xdr:colOff>
      <xdr:row>72</xdr:row>
      <xdr:rowOff>1826533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0675" y="95760966"/>
          <a:ext cx="1152525" cy="810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abSelected="1" zoomScale="110" zoomScaleNormal="110" workbookViewId="0">
      <pane ySplit="1" topLeftCell="A2" activePane="bottomLeft" state="frozen"/>
      <selection pane="bottomLeft" activeCell="F15" sqref="F15"/>
    </sheetView>
  </sheetViews>
  <sheetFormatPr defaultColWidth="9.140625" defaultRowHeight="15" x14ac:dyDescent="0.25"/>
  <cols>
    <col min="1" max="1" width="28.42578125" style="1" customWidth="1"/>
    <col min="2" max="2" width="10.28515625" style="1" bestFit="1" customWidth="1"/>
    <col min="3" max="3" width="45.140625" style="1" bestFit="1" customWidth="1"/>
    <col min="4" max="4" width="22.7109375" style="1" bestFit="1" customWidth="1"/>
    <col min="5" max="5" width="16.42578125" style="1" bestFit="1" customWidth="1"/>
    <col min="6" max="7" width="9.140625" style="1"/>
    <col min="8" max="8" width="10.42578125" style="3" customWidth="1"/>
    <col min="9" max="9" width="11.140625" style="7" customWidth="1"/>
    <col min="10" max="16384" width="9.140625" style="1"/>
  </cols>
  <sheetData>
    <row r="1" spans="1:9" s="2" customFormat="1" ht="45" x14ac:dyDescent="0.25">
      <c r="A1" s="8" t="s">
        <v>130</v>
      </c>
      <c r="B1" s="8" t="s">
        <v>131</v>
      </c>
      <c r="C1" s="8" t="s">
        <v>132</v>
      </c>
      <c r="D1" s="8" t="s">
        <v>134</v>
      </c>
      <c r="E1" s="8" t="s">
        <v>143</v>
      </c>
      <c r="F1" s="8" t="s">
        <v>133</v>
      </c>
      <c r="G1" s="8" t="s">
        <v>172</v>
      </c>
      <c r="H1" s="9" t="s">
        <v>170</v>
      </c>
      <c r="I1" s="10" t="s">
        <v>171</v>
      </c>
    </row>
    <row r="2" spans="1:9" ht="99.95" customHeight="1" x14ac:dyDescent="0.25">
      <c r="A2" s="4"/>
      <c r="B2" s="4" t="s">
        <v>124</v>
      </c>
      <c r="C2" s="4" t="s">
        <v>109</v>
      </c>
      <c r="D2" s="4" t="s">
        <v>135</v>
      </c>
      <c r="E2" s="4" t="s">
        <v>144</v>
      </c>
      <c r="F2" s="4">
        <v>2</v>
      </c>
      <c r="G2" s="13">
        <f t="shared" ref="G2:G33" si="0">SUM(F2)</f>
        <v>2</v>
      </c>
      <c r="H2" s="5">
        <v>30</v>
      </c>
      <c r="I2" s="6">
        <v>60</v>
      </c>
    </row>
    <row r="3" spans="1:9" ht="99.95" customHeight="1" x14ac:dyDescent="0.25">
      <c r="A3" s="4"/>
      <c r="B3" s="4" t="s">
        <v>44</v>
      </c>
      <c r="C3" s="4" t="s">
        <v>45</v>
      </c>
      <c r="D3" s="4" t="s">
        <v>135</v>
      </c>
      <c r="E3" s="4" t="s">
        <v>144</v>
      </c>
      <c r="F3" s="4">
        <v>13</v>
      </c>
      <c r="G3" s="13">
        <f t="shared" si="0"/>
        <v>13</v>
      </c>
      <c r="H3" s="5">
        <v>35</v>
      </c>
      <c r="I3" s="6">
        <v>455</v>
      </c>
    </row>
    <row r="4" spans="1:9" ht="99.95" customHeight="1" x14ac:dyDescent="0.25">
      <c r="A4" s="4"/>
      <c r="B4" s="4" t="s">
        <v>129</v>
      </c>
      <c r="C4" s="4" t="s">
        <v>114</v>
      </c>
      <c r="D4" s="4" t="s">
        <v>135</v>
      </c>
      <c r="E4" s="4" t="s">
        <v>144</v>
      </c>
      <c r="F4" s="4">
        <v>1</v>
      </c>
      <c r="G4" s="13">
        <f t="shared" si="0"/>
        <v>1</v>
      </c>
      <c r="H4" s="5">
        <v>39</v>
      </c>
      <c r="I4" s="6">
        <v>39</v>
      </c>
    </row>
    <row r="5" spans="1:9" ht="99.95" customHeight="1" x14ac:dyDescent="0.25">
      <c r="A5" s="4"/>
      <c r="B5" s="4" t="s">
        <v>52</v>
      </c>
      <c r="C5" s="4" t="s">
        <v>53</v>
      </c>
      <c r="D5" s="4" t="s">
        <v>135</v>
      </c>
      <c r="E5" s="4" t="s">
        <v>144</v>
      </c>
      <c r="F5" s="4">
        <v>7</v>
      </c>
      <c r="G5" s="13">
        <f t="shared" si="0"/>
        <v>7</v>
      </c>
      <c r="H5" s="5">
        <v>33</v>
      </c>
      <c r="I5" s="6">
        <v>231</v>
      </c>
    </row>
    <row r="6" spans="1:9" ht="99.95" customHeight="1" x14ac:dyDescent="0.25">
      <c r="A6" s="4"/>
      <c r="B6" s="4" t="s">
        <v>50</v>
      </c>
      <c r="C6" s="4" t="s">
        <v>51</v>
      </c>
      <c r="D6" s="4" t="s">
        <v>135</v>
      </c>
      <c r="E6" s="4" t="s">
        <v>144</v>
      </c>
      <c r="F6" s="4">
        <v>14</v>
      </c>
      <c r="G6" s="13">
        <f t="shared" si="0"/>
        <v>14</v>
      </c>
      <c r="H6" s="5">
        <v>38</v>
      </c>
      <c r="I6" s="6">
        <v>532</v>
      </c>
    </row>
    <row r="7" spans="1:9" ht="99.95" customHeight="1" x14ac:dyDescent="0.25">
      <c r="A7" s="4"/>
      <c r="B7" s="4" t="s">
        <v>28</v>
      </c>
      <c r="C7" s="4" t="s">
        <v>29</v>
      </c>
      <c r="D7" s="4" t="s">
        <v>136</v>
      </c>
      <c r="E7" s="4" t="s">
        <v>145</v>
      </c>
      <c r="F7" s="4">
        <v>11</v>
      </c>
      <c r="G7" s="13">
        <f t="shared" si="0"/>
        <v>11</v>
      </c>
      <c r="H7" s="5">
        <v>11</v>
      </c>
      <c r="I7" s="6">
        <v>121</v>
      </c>
    </row>
    <row r="8" spans="1:9" ht="99.95" customHeight="1" x14ac:dyDescent="0.25">
      <c r="A8" s="4"/>
      <c r="B8" s="4" t="s">
        <v>14</v>
      </c>
      <c r="C8" s="4" t="s">
        <v>15</v>
      </c>
      <c r="D8" s="4" t="s">
        <v>136</v>
      </c>
      <c r="E8" s="4" t="s">
        <v>145</v>
      </c>
      <c r="F8" s="4">
        <v>186</v>
      </c>
      <c r="G8" s="13">
        <f t="shared" si="0"/>
        <v>186</v>
      </c>
      <c r="H8" s="5">
        <v>33</v>
      </c>
      <c r="I8" s="6">
        <v>6138</v>
      </c>
    </row>
    <row r="9" spans="1:9" ht="99.95" customHeight="1" x14ac:dyDescent="0.25">
      <c r="A9" s="4"/>
      <c r="B9" s="4" t="s">
        <v>26</v>
      </c>
      <c r="C9" s="4" t="s">
        <v>27</v>
      </c>
      <c r="D9" s="4" t="s">
        <v>136</v>
      </c>
      <c r="E9" s="4" t="s">
        <v>145</v>
      </c>
      <c r="F9" s="4">
        <v>19</v>
      </c>
      <c r="G9" s="13">
        <f t="shared" si="0"/>
        <v>19</v>
      </c>
      <c r="H9" s="5">
        <v>33</v>
      </c>
      <c r="I9" s="6">
        <v>627</v>
      </c>
    </row>
    <row r="10" spans="1:9" ht="99.95" customHeight="1" x14ac:dyDescent="0.25">
      <c r="A10" s="4"/>
      <c r="B10" s="4" t="s">
        <v>46</v>
      </c>
      <c r="C10" s="4" t="s">
        <v>47</v>
      </c>
      <c r="D10" s="4" t="s">
        <v>136</v>
      </c>
      <c r="E10" s="4" t="s">
        <v>145</v>
      </c>
      <c r="F10" s="4">
        <v>2</v>
      </c>
      <c r="G10" s="13">
        <f t="shared" si="0"/>
        <v>2</v>
      </c>
      <c r="H10" s="5">
        <v>33</v>
      </c>
      <c r="I10" s="6">
        <v>66</v>
      </c>
    </row>
    <row r="11" spans="1:9" ht="99.95" customHeight="1" x14ac:dyDescent="0.25">
      <c r="A11" s="4"/>
      <c r="B11" s="4" t="s">
        <v>88</v>
      </c>
      <c r="C11" s="4" t="s">
        <v>89</v>
      </c>
      <c r="D11" s="4" t="s">
        <v>136</v>
      </c>
      <c r="E11" s="4" t="s">
        <v>145</v>
      </c>
      <c r="F11" s="4">
        <v>4</v>
      </c>
      <c r="G11" s="13">
        <f t="shared" si="0"/>
        <v>4</v>
      </c>
      <c r="H11" s="5">
        <v>33</v>
      </c>
      <c r="I11" s="6">
        <v>132</v>
      </c>
    </row>
    <row r="12" spans="1:9" ht="99.95" customHeight="1" x14ac:dyDescent="0.25">
      <c r="A12" s="4"/>
      <c r="B12" s="4" t="s">
        <v>90</v>
      </c>
      <c r="C12" s="4" t="s">
        <v>91</v>
      </c>
      <c r="D12" s="4" t="s">
        <v>136</v>
      </c>
      <c r="E12" s="4" t="s">
        <v>145</v>
      </c>
      <c r="F12" s="4">
        <v>8</v>
      </c>
      <c r="G12" s="13">
        <f t="shared" si="0"/>
        <v>8</v>
      </c>
      <c r="H12" s="5">
        <v>33</v>
      </c>
      <c r="I12" s="6">
        <v>264</v>
      </c>
    </row>
    <row r="13" spans="1:9" ht="99.95" customHeight="1" x14ac:dyDescent="0.25">
      <c r="A13" s="4"/>
      <c r="B13" s="4" t="s">
        <v>96</v>
      </c>
      <c r="C13" s="4" t="s">
        <v>97</v>
      </c>
      <c r="D13" s="4" t="s">
        <v>136</v>
      </c>
      <c r="E13" s="4" t="s">
        <v>145</v>
      </c>
      <c r="F13" s="4">
        <v>1</v>
      </c>
      <c r="G13" s="13">
        <v>12</v>
      </c>
      <c r="H13" s="5">
        <v>139</v>
      </c>
      <c r="I13" s="6">
        <v>139</v>
      </c>
    </row>
    <row r="14" spans="1:9" ht="99.95" customHeight="1" x14ac:dyDescent="0.25">
      <c r="A14" s="4"/>
      <c r="B14" s="4" t="s">
        <v>122</v>
      </c>
      <c r="C14" s="4" t="s">
        <v>107</v>
      </c>
      <c r="D14" s="4" t="s">
        <v>136</v>
      </c>
      <c r="E14" s="4" t="s">
        <v>145</v>
      </c>
      <c r="F14" s="4">
        <v>11</v>
      </c>
      <c r="G14" s="13">
        <f t="shared" si="0"/>
        <v>11</v>
      </c>
      <c r="H14" s="5">
        <v>11</v>
      </c>
      <c r="I14" s="6">
        <v>121</v>
      </c>
    </row>
    <row r="15" spans="1:9" ht="99.95" customHeight="1" x14ac:dyDescent="0.25">
      <c r="A15" s="4"/>
      <c r="B15" s="4" t="s">
        <v>16</v>
      </c>
      <c r="C15" s="4" t="s">
        <v>17</v>
      </c>
      <c r="D15" s="4" t="s">
        <v>136</v>
      </c>
      <c r="E15" s="4" t="s">
        <v>145</v>
      </c>
      <c r="F15" s="4">
        <v>353</v>
      </c>
      <c r="G15" s="13">
        <f t="shared" si="0"/>
        <v>353</v>
      </c>
      <c r="H15" s="5">
        <v>33</v>
      </c>
      <c r="I15" s="6">
        <v>11649</v>
      </c>
    </row>
    <row r="16" spans="1:9" ht="99.95" customHeight="1" x14ac:dyDescent="0.25">
      <c r="A16" s="4"/>
      <c r="B16" s="4" t="s">
        <v>86</v>
      </c>
      <c r="C16" s="4" t="s">
        <v>87</v>
      </c>
      <c r="D16" s="4" t="s">
        <v>136</v>
      </c>
      <c r="E16" s="4" t="s">
        <v>145</v>
      </c>
      <c r="F16" s="4">
        <v>8</v>
      </c>
      <c r="G16" s="13">
        <f t="shared" si="0"/>
        <v>8</v>
      </c>
      <c r="H16" s="5">
        <v>11</v>
      </c>
      <c r="I16" s="6">
        <v>88</v>
      </c>
    </row>
    <row r="17" spans="1:9" ht="99.95" customHeight="1" x14ac:dyDescent="0.25">
      <c r="A17" s="4"/>
      <c r="B17" s="4" t="s">
        <v>117</v>
      </c>
      <c r="C17" s="4" t="s">
        <v>102</v>
      </c>
      <c r="D17" s="4" t="s">
        <v>136</v>
      </c>
      <c r="E17" s="4" t="s">
        <v>145</v>
      </c>
      <c r="F17" s="4">
        <v>139</v>
      </c>
      <c r="G17" s="13">
        <v>556</v>
      </c>
      <c r="H17" s="5">
        <v>49</v>
      </c>
      <c r="I17" s="6">
        <v>6811</v>
      </c>
    </row>
    <row r="18" spans="1:9" ht="99.95" customHeight="1" x14ac:dyDescent="0.25">
      <c r="A18" s="4"/>
      <c r="B18" s="4" t="s">
        <v>120</v>
      </c>
      <c r="C18" s="4" t="s">
        <v>105</v>
      </c>
      <c r="D18" s="4" t="s">
        <v>136</v>
      </c>
      <c r="E18" s="4" t="s">
        <v>145</v>
      </c>
      <c r="F18" s="4">
        <v>33</v>
      </c>
      <c r="G18" s="13">
        <v>132</v>
      </c>
      <c r="H18" s="5">
        <v>59</v>
      </c>
      <c r="I18" s="6">
        <v>1947</v>
      </c>
    </row>
    <row r="19" spans="1:9" ht="99.95" customHeight="1" x14ac:dyDescent="0.25">
      <c r="A19" s="4"/>
      <c r="B19" s="4" t="s">
        <v>126</v>
      </c>
      <c r="C19" s="4" t="s">
        <v>111</v>
      </c>
      <c r="D19" s="4" t="s">
        <v>136</v>
      </c>
      <c r="E19" s="4" t="s">
        <v>145</v>
      </c>
      <c r="F19" s="4">
        <v>13</v>
      </c>
      <c r="G19" s="13">
        <v>156</v>
      </c>
      <c r="H19" s="5">
        <v>139</v>
      </c>
      <c r="I19" s="6">
        <v>1807</v>
      </c>
    </row>
    <row r="20" spans="1:9" ht="99.95" customHeight="1" x14ac:dyDescent="0.25">
      <c r="A20" s="4"/>
      <c r="B20" s="4" t="s">
        <v>0</v>
      </c>
      <c r="C20" s="4" t="s">
        <v>1</v>
      </c>
      <c r="D20" s="4" t="s">
        <v>136</v>
      </c>
      <c r="E20" s="4" t="s">
        <v>145</v>
      </c>
      <c r="F20" s="4">
        <v>25</v>
      </c>
      <c r="G20" s="13">
        <v>100</v>
      </c>
      <c r="H20" s="5">
        <v>49</v>
      </c>
      <c r="I20" s="6">
        <v>1225</v>
      </c>
    </row>
    <row r="21" spans="1:9" ht="99.95" customHeight="1" x14ac:dyDescent="0.25">
      <c r="A21" s="4"/>
      <c r="B21" s="4" t="s">
        <v>22</v>
      </c>
      <c r="C21" s="4" t="s">
        <v>23</v>
      </c>
      <c r="D21" s="4" t="s">
        <v>136</v>
      </c>
      <c r="E21" s="4" t="s">
        <v>145</v>
      </c>
      <c r="F21" s="4">
        <v>17</v>
      </c>
      <c r="G21" s="13">
        <f t="shared" si="0"/>
        <v>17</v>
      </c>
      <c r="H21" s="5">
        <v>33</v>
      </c>
      <c r="I21" s="6">
        <v>561</v>
      </c>
    </row>
    <row r="22" spans="1:9" ht="99.95" customHeight="1" x14ac:dyDescent="0.25">
      <c r="A22" s="4"/>
      <c r="B22" s="4" t="s">
        <v>18</v>
      </c>
      <c r="C22" s="4" t="s">
        <v>19</v>
      </c>
      <c r="D22" s="4" t="s">
        <v>136</v>
      </c>
      <c r="E22" s="4" t="s">
        <v>145</v>
      </c>
      <c r="F22" s="4">
        <v>32</v>
      </c>
      <c r="G22" s="13">
        <f t="shared" si="0"/>
        <v>32</v>
      </c>
      <c r="H22" s="5">
        <v>33</v>
      </c>
      <c r="I22" s="6">
        <v>1056</v>
      </c>
    </row>
    <row r="23" spans="1:9" ht="99.95" customHeight="1" x14ac:dyDescent="0.25">
      <c r="A23" s="4"/>
      <c r="B23" s="4" t="s">
        <v>8</v>
      </c>
      <c r="C23" s="4" t="s">
        <v>9</v>
      </c>
      <c r="D23" s="4" t="s">
        <v>136</v>
      </c>
      <c r="E23" s="4" t="s">
        <v>145</v>
      </c>
      <c r="F23" s="4">
        <v>12</v>
      </c>
      <c r="G23" s="13">
        <v>48</v>
      </c>
      <c r="H23" s="5">
        <v>59</v>
      </c>
      <c r="I23" s="6">
        <v>708</v>
      </c>
    </row>
    <row r="24" spans="1:9" ht="99.95" customHeight="1" x14ac:dyDescent="0.25">
      <c r="A24" s="4"/>
      <c r="B24" s="4" t="s">
        <v>127</v>
      </c>
      <c r="C24" s="4" t="s">
        <v>112</v>
      </c>
      <c r="D24" s="4" t="s">
        <v>136</v>
      </c>
      <c r="E24" s="4" t="s">
        <v>145</v>
      </c>
      <c r="F24" s="4">
        <v>14</v>
      </c>
      <c r="G24" s="13">
        <v>168</v>
      </c>
      <c r="H24" s="5">
        <v>139</v>
      </c>
      <c r="I24" s="6">
        <v>1946</v>
      </c>
    </row>
    <row r="25" spans="1:9" ht="99.95" customHeight="1" x14ac:dyDescent="0.25">
      <c r="A25" s="4"/>
      <c r="B25" s="4" t="s">
        <v>116</v>
      </c>
      <c r="C25" s="4" t="s">
        <v>101</v>
      </c>
      <c r="D25" s="4" t="s">
        <v>136</v>
      </c>
      <c r="E25" s="4" t="s">
        <v>145</v>
      </c>
      <c r="F25" s="4">
        <v>158</v>
      </c>
      <c r="G25" s="13">
        <v>623</v>
      </c>
      <c r="H25" s="5">
        <v>49</v>
      </c>
      <c r="I25" s="6">
        <v>7742</v>
      </c>
    </row>
    <row r="26" spans="1:9" ht="99.95" customHeight="1" x14ac:dyDescent="0.25">
      <c r="A26" s="4"/>
      <c r="B26" s="4" t="s">
        <v>20</v>
      </c>
      <c r="C26" s="4" t="s">
        <v>21</v>
      </c>
      <c r="D26" s="4" t="s">
        <v>136</v>
      </c>
      <c r="E26" s="4" t="s">
        <v>145</v>
      </c>
      <c r="F26" s="4">
        <v>48</v>
      </c>
      <c r="G26" s="13">
        <f t="shared" si="0"/>
        <v>48</v>
      </c>
      <c r="H26" s="5">
        <v>33</v>
      </c>
      <c r="I26" s="6">
        <v>1584</v>
      </c>
    </row>
    <row r="27" spans="1:9" ht="99.95" customHeight="1" x14ac:dyDescent="0.25">
      <c r="A27" s="4"/>
      <c r="B27" s="4" t="s">
        <v>121</v>
      </c>
      <c r="C27" s="4" t="s">
        <v>106</v>
      </c>
      <c r="D27" s="4" t="s">
        <v>136</v>
      </c>
      <c r="E27" s="4" t="s">
        <v>145</v>
      </c>
      <c r="F27" s="4">
        <v>50</v>
      </c>
      <c r="G27" s="13">
        <v>200</v>
      </c>
      <c r="H27" s="5">
        <v>59</v>
      </c>
      <c r="I27" s="6">
        <v>2950</v>
      </c>
    </row>
    <row r="28" spans="1:9" ht="99.95" customHeight="1" x14ac:dyDescent="0.25">
      <c r="A28" s="4"/>
      <c r="B28" s="4" t="s">
        <v>128</v>
      </c>
      <c r="C28" s="4" t="s">
        <v>113</v>
      </c>
      <c r="D28" s="4" t="s">
        <v>136</v>
      </c>
      <c r="E28" s="4" t="s">
        <v>145</v>
      </c>
      <c r="F28" s="4">
        <v>23</v>
      </c>
      <c r="G28" s="13">
        <v>276</v>
      </c>
      <c r="H28" s="5">
        <v>139</v>
      </c>
      <c r="I28" s="6">
        <v>3197</v>
      </c>
    </row>
    <row r="29" spans="1:9" ht="99.95" customHeight="1" x14ac:dyDescent="0.25">
      <c r="A29" s="4"/>
      <c r="B29" s="4" t="s">
        <v>76</v>
      </c>
      <c r="C29" s="4" t="s">
        <v>77</v>
      </c>
      <c r="D29" s="4" t="s">
        <v>136</v>
      </c>
      <c r="E29" s="4" t="s">
        <v>145</v>
      </c>
      <c r="F29" s="4">
        <v>2</v>
      </c>
      <c r="G29" s="13">
        <f t="shared" si="0"/>
        <v>2</v>
      </c>
      <c r="H29" s="5">
        <v>33</v>
      </c>
      <c r="I29" s="6">
        <v>66</v>
      </c>
    </row>
    <row r="30" spans="1:9" ht="99.95" customHeight="1" x14ac:dyDescent="0.25">
      <c r="A30" s="4"/>
      <c r="B30" s="4" t="s">
        <v>149</v>
      </c>
      <c r="C30" s="4" t="s">
        <v>150</v>
      </c>
      <c r="D30" s="4" t="s">
        <v>136</v>
      </c>
      <c r="E30" s="4" t="s">
        <v>145</v>
      </c>
      <c r="F30" s="4">
        <v>6</v>
      </c>
      <c r="G30" s="13">
        <v>72</v>
      </c>
      <c r="H30" s="5">
        <v>139</v>
      </c>
      <c r="I30" s="6">
        <v>834</v>
      </c>
    </row>
    <row r="31" spans="1:9" ht="99.95" customHeight="1" x14ac:dyDescent="0.25">
      <c r="A31" s="4"/>
      <c r="B31" s="4" t="s">
        <v>165</v>
      </c>
      <c r="C31" s="4" t="s">
        <v>166</v>
      </c>
      <c r="D31" s="4" t="s">
        <v>136</v>
      </c>
      <c r="E31" s="4" t="s">
        <v>145</v>
      </c>
      <c r="F31" s="4">
        <v>29</v>
      </c>
      <c r="G31" s="13">
        <v>116</v>
      </c>
      <c r="H31" s="5">
        <v>49</v>
      </c>
      <c r="I31" s="6">
        <v>1421</v>
      </c>
    </row>
    <row r="32" spans="1:9" ht="99.95" customHeight="1" x14ac:dyDescent="0.25">
      <c r="A32" s="4"/>
      <c r="B32" s="4" t="s">
        <v>157</v>
      </c>
      <c r="C32" s="4" t="s">
        <v>158</v>
      </c>
      <c r="D32" s="4" t="s">
        <v>136</v>
      </c>
      <c r="E32" s="4" t="s">
        <v>145</v>
      </c>
      <c r="F32" s="4">
        <v>14</v>
      </c>
      <c r="G32" s="13">
        <f t="shared" si="0"/>
        <v>14</v>
      </c>
      <c r="H32" s="5">
        <v>20</v>
      </c>
      <c r="I32" s="6">
        <v>280</v>
      </c>
    </row>
    <row r="33" spans="1:9" ht="99.95" customHeight="1" x14ac:dyDescent="0.25">
      <c r="A33" s="4"/>
      <c r="B33" s="4" t="s">
        <v>119</v>
      </c>
      <c r="C33" s="4" t="s">
        <v>104</v>
      </c>
      <c r="D33" s="4" t="s">
        <v>136</v>
      </c>
      <c r="E33" s="4" t="s">
        <v>145</v>
      </c>
      <c r="F33" s="4">
        <v>68</v>
      </c>
      <c r="G33" s="13">
        <f t="shared" si="0"/>
        <v>68</v>
      </c>
      <c r="H33" s="5">
        <v>39</v>
      </c>
      <c r="I33" s="6">
        <v>2652</v>
      </c>
    </row>
    <row r="34" spans="1:9" ht="99.95" customHeight="1" x14ac:dyDescent="0.25">
      <c r="A34" s="4"/>
      <c r="B34" s="4" t="s">
        <v>118</v>
      </c>
      <c r="C34" s="4" t="s">
        <v>103</v>
      </c>
      <c r="D34" s="4" t="s">
        <v>136</v>
      </c>
      <c r="E34" s="4" t="s">
        <v>145</v>
      </c>
      <c r="F34" s="4">
        <v>74</v>
      </c>
      <c r="G34" s="13">
        <f t="shared" ref="G34:G63" si="1">SUM(F34)</f>
        <v>74</v>
      </c>
      <c r="H34" s="5">
        <v>39</v>
      </c>
      <c r="I34" s="6">
        <v>2886</v>
      </c>
    </row>
    <row r="35" spans="1:9" ht="99.95" customHeight="1" x14ac:dyDescent="0.25">
      <c r="A35" s="4"/>
      <c r="B35" s="4" t="s">
        <v>60</v>
      </c>
      <c r="C35" s="4" t="s">
        <v>61</v>
      </c>
      <c r="D35" s="4" t="s">
        <v>137</v>
      </c>
      <c r="E35" s="4" t="s">
        <v>146</v>
      </c>
      <c r="F35" s="4">
        <v>11</v>
      </c>
      <c r="G35" s="13">
        <f t="shared" si="1"/>
        <v>11</v>
      </c>
      <c r="H35" s="5">
        <v>15</v>
      </c>
      <c r="I35" s="6">
        <v>165</v>
      </c>
    </row>
    <row r="36" spans="1:9" ht="99.95" customHeight="1" x14ac:dyDescent="0.25">
      <c r="A36" s="4"/>
      <c r="B36" s="4" t="s">
        <v>64</v>
      </c>
      <c r="C36" s="4" t="s">
        <v>65</v>
      </c>
      <c r="D36" s="4" t="s">
        <v>137</v>
      </c>
      <c r="E36" s="4" t="s">
        <v>146</v>
      </c>
      <c r="F36" s="4">
        <v>8</v>
      </c>
      <c r="G36" s="13">
        <f t="shared" si="1"/>
        <v>8</v>
      </c>
      <c r="H36" s="5">
        <v>12</v>
      </c>
      <c r="I36" s="6">
        <v>96</v>
      </c>
    </row>
    <row r="37" spans="1:9" ht="99.95" customHeight="1" x14ac:dyDescent="0.25">
      <c r="A37" s="4"/>
      <c r="B37" s="4" t="s">
        <v>62</v>
      </c>
      <c r="C37" s="4" t="s">
        <v>63</v>
      </c>
      <c r="D37" s="4" t="s">
        <v>137</v>
      </c>
      <c r="E37" s="4" t="s">
        <v>146</v>
      </c>
      <c r="F37" s="4">
        <v>7</v>
      </c>
      <c r="G37" s="13">
        <f t="shared" si="1"/>
        <v>7</v>
      </c>
      <c r="H37" s="5">
        <v>15</v>
      </c>
      <c r="I37" s="6">
        <v>105</v>
      </c>
    </row>
    <row r="38" spans="1:9" ht="99.95" customHeight="1" x14ac:dyDescent="0.25">
      <c r="A38" s="4"/>
      <c r="B38" s="4" t="s">
        <v>40</v>
      </c>
      <c r="C38" s="4" t="s">
        <v>41</v>
      </c>
      <c r="D38" s="4" t="s">
        <v>137</v>
      </c>
      <c r="E38" s="4" t="s">
        <v>146</v>
      </c>
      <c r="F38" s="4">
        <v>50</v>
      </c>
      <c r="G38" s="13">
        <f t="shared" si="1"/>
        <v>50</v>
      </c>
      <c r="H38" s="5">
        <v>14</v>
      </c>
      <c r="I38" s="6">
        <v>700</v>
      </c>
    </row>
    <row r="39" spans="1:9" ht="112.5" customHeight="1" x14ac:dyDescent="0.25">
      <c r="A39" s="4"/>
      <c r="B39" s="4" t="s">
        <v>42</v>
      </c>
      <c r="C39" s="4" t="s">
        <v>43</v>
      </c>
      <c r="D39" s="4" t="s">
        <v>137</v>
      </c>
      <c r="E39" s="4" t="s">
        <v>146</v>
      </c>
      <c r="F39" s="4">
        <v>22</v>
      </c>
      <c r="G39" s="13">
        <f t="shared" si="1"/>
        <v>22</v>
      </c>
      <c r="H39" s="5">
        <v>35</v>
      </c>
      <c r="I39" s="6">
        <v>770</v>
      </c>
    </row>
    <row r="40" spans="1:9" ht="99.95" customHeight="1" x14ac:dyDescent="0.25">
      <c r="A40" s="4"/>
      <c r="B40" s="4" t="s">
        <v>56</v>
      </c>
      <c r="C40" s="4" t="s">
        <v>57</v>
      </c>
      <c r="D40" s="4" t="s">
        <v>137</v>
      </c>
      <c r="E40" s="4" t="s">
        <v>146</v>
      </c>
      <c r="F40" s="4">
        <v>7</v>
      </c>
      <c r="G40" s="13">
        <f t="shared" si="1"/>
        <v>7</v>
      </c>
      <c r="H40" s="5">
        <v>15</v>
      </c>
      <c r="I40" s="6">
        <v>105</v>
      </c>
    </row>
    <row r="41" spans="1:9" ht="99.95" customHeight="1" x14ac:dyDescent="0.25">
      <c r="A41" s="4"/>
      <c r="B41" s="4" t="s">
        <v>68</v>
      </c>
      <c r="C41" s="4" t="s">
        <v>69</v>
      </c>
      <c r="D41" s="4" t="s">
        <v>137</v>
      </c>
      <c r="E41" s="4" t="s">
        <v>146</v>
      </c>
      <c r="F41" s="4">
        <v>7</v>
      </c>
      <c r="G41" s="13">
        <f t="shared" si="1"/>
        <v>7</v>
      </c>
      <c r="H41" s="5">
        <v>12</v>
      </c>
      <c r="I41" s="6">
        <v>84</v>
      </c>
    </row>
    <row r="42" spans="1:9" ht="99.95" customHeight="1" x14ac:dyDescent="0.25">
      <c r="A42" s="4"/>
      <c r="B42" s="4" t="s">
        <v>58</v>
      </c>
      <c r="C42" s="4" t="s">
        <v>59</v>
      </c>
      <c r="D42" s="4" t="s">
        <v>137</v>
      </c>
      <c r="E42" s="4" t="s">
        <v>146</v>
      </c>
      <c r="F42" s="4">
        <v>6</v>
      </c>
      <c r="G42" s="13">
        <f t="shared" si="1"/>
        <v>6</v>
      </c>
      <c r="H42" s="5">
        <v>15</v>
      </c>
      <c r="I42" s="6">
        <v>90</v>
      </c>
    </row>
    <row r="43" spans="1:9" ht="99.95" customHeight="1" x14ac:dyDescent="0.25">
      <c r="A43" s="4"/>
      <c r="B43" s="4" t="s">
        <v>54</v>
      </c>
      <c r="C43" s="4" t="s">
        <v>55</v>
      </c>
      <c r="D43" s="4" t="s">
        <v>137</v>
      </c>
      <c r="E43" s="4" t="s">
        <v>146</v>
      </c>
      <c r="F43" s="4">
        <v>8</v>
      </c>
      <c r="G43" s="13">
        <f t="shared" si="1"/>
        <v>8</v>
      </c>
      <c r="H43" s="5">
        <v>35</v>
      </c>
      <c r="I43" s="6">
        <v>280</v>
      </c>
    </row>
    <row r="44" spans="1:9" ht="99.95" customHeight="1" x14ac:dyDescent="0.25">
      <c r="A44" s="4"/>
      <c r="B44" s="4" t="s">
        <v>66</v>
      </c>
      <c r="C44" s="4" t="s">
        <v>67</v>
      </c>
      <c r="D44" s="4" t="s">
        <v>137</v>
      </c>
      <c r="E44" s="4" t="s">
        <v>146</v>
      </c>
      <c r="F44" s="4">
        <v>6</v>
      </c>
      <c r="G44" s="13">
        <f t="shared" si="1"/>
        <v>6</v>
      </c>
      <c r="H44" s="5">
        <v>39</v>
      </c>
      <c r="I44" s="6">
        <v>234</v>
      </c>
    </row>
    <row r="45" spans="1:9" ht="99.95" customHeight="1" x14ac:dyDescent="0.25">
      <c r="A45" s="4"/>
      <c r="B45" s="4" t="s">
        <v>72</v>
      </c>
      <c r="C45" s="4" t="s">
        <v>73</v>
      </c>
      <c r="D45" s="4" t="s">
        <v>137</v>
      </c>
      <c r="E45" s="4" t="s">
        <v>146</v>
      </c>
      <c r="F45" s="4">
        <v>2</v>
      </c>
      <c r="G45" s="13">
        <f t="shared" si="1"/>
        <v>2</v>
      </c>
      <c r="H45" s="5">
        <v>39</v>
      </c>
      <c r="I45" s="6">
        <v>78</v>
      </c>
    </row>
    <row r="46" spans="1:9" ht="99.95" customHeight="1" x14ac:dyDescent="0.25">
      <c r="A46" s="4"/>
      <c r="B46" s="4" t="s">
        <v>70</v>
      </c>
      <c r="C46" s="4" t="s">
        <v>71</v>
      </c>
      <c r="D46" s="4" t="s">
        <v>137</v>
      </c>
      <c r="E46" s="4" t="s">
        <v>146</v>
      </c>
      <c r="F46" s="4">
        <v>1</v>
      </c>
      <c r="G46" s="13">
        <f t="shared" si="1"/>
        <v>1</v>
      </c>
      <c r="H46" s="5">
        <v>39</v>
      </c>
      <c r="I46" s="6">
        <v>39</v>
      </c>
    </row>
    <row r="47" spans="1:9" ht="117.75" customHeight="1" x14ac:dyDescent="0.25">
      <c r="A47" s="4"/>
      <c r="B47" s="4" t="s">
        <v>36</v>
      </c>
      <c r="C47" s="4" t="s">
        <v>37</v>
      </c>
      <c r="D47" s="4" t="s">
        <v>138</v>
      </c>
      <c r="E47" s="4" t="s">
        <v>145</v>
      </c>
      <c r="F47" s="4">
        <v>8</v>
      </c>
      <c r="G47" s="13">
        <f t="shared" si="1"/>
        <v>8</v>
      </c>
      <c r="H47" s="5">
        <v>20</v>
      </c>
      <c r="I47" s="6">
        <v>160</v>
      </c>
    </row>
    <row r="48" spans="1:9" ht="99.95" customHeight="1" x14ac:dyDescent="0.25">
      <c r="A48" s="4"/>
      <c r="B48" s="4" t="s">
        <v>74</v>
      </c>
      <c r="C48" s="4" t="s">
        <v>75</v>
      </c>
      <c r="D48" s="4" t="s">
        <v>138</v>
      </c>
      <c r="E48" s="4" t="s">
        <v>145</v>
      </c>
      <c r="F48" s="4">
        <v>5</v>
      </c>
      <c r="G48" s="13">
        <f t="shared" si="1"/>
        <v>5</v>
      </c>
      <c r="H48" s="5">
        <v>15</v>
      </c>
      <c r="I48" s="6">
        <v>75</v>
      </c>
    </row>
    <row r="49" spans="1:9" ht="99.95" customHeight="1" x14ac:dyDescent="0.25">
      <c r="A49" s="4"/>
      <c r="B49" s="4" t="s">
        <v>84</v>
      </c>
      <c r="C49" s="4" t="s">
        <v>85</v>
      </c>
      <c r="D49" s="4" t="s">
        <v>138</v>
      </c>
      <c r="E49" s="4" t="s">
        <v>145</v>
      </c>
      <c r="F49" s="4">
        <v>5</v>
      </c>
      <c r="G49" s="13">
        <f t="shared" si="1"/>
        <v>5</v>
      </c>
      <c r="H49" s="5">
        <v>20</v>
      </c>
      <c r="I49" s="6">
        <v>100</v>
      </c>
    </row>
    <row r="50" spans="1:9" ht="99.95" customHeight="1" x14ac:dyDescent="0.25">
      <c r="A50" s="4"/>
      <c r="B50" s="4" t="s">
        <v>78</v>
      </c>
      <c r="C50" s="4" t="s">
        <v>79</v>
      </c>
      <c r="D50" s="4" t="s">
        <v>138</v>
      </c>
      <c r="E50" s="4" t="s">
        <v>145</v>
      </c>
      <c r="F50" s="4">
        <v>45</v>
      </c>
      <c r="G50" s="13">
        <f t="shared" si="1"/>
        <v>45</v>
      </c>
      <c r="H50" s="5">
        <v>50</v>
      </c>
      <c r="I50" s="6">
        <v>2250</v>
      </c>
    </row>
    <row r="51" spans="1:9" ht="99.95" customHeight="1" x14ac:dyDescent="0.25">
      <c r="A51" s="4"/>
      <c r="B51" s="4" t="s">
        <v>38</v>
      </c>
      <c r="C51" s="4" t="s">
        <v>39</v>
      </c>
      <c r="D51" s="4" t="s">
        <v>138</v>
      </c>
      <c r="E51" s="4" t="s">
        <v>145</v>
      </c>
      <c r="F51" s="4">
        <v>47</v>
      </c>
      <c r="G51" s="13">
        <f t="shared" si="1"/>
        <v>47</v>
      </c>
      <c r="H51" s="5">
        <v>40</v>
      </c>
      <c r="I51" s="6">
        <v>1880</v>
      </c>
    </row>
    <row r="52" spans="1:9" ht="99.95" customHeight="1" x14ac:dyDescent="0.25">
      <c r="A52" s="4"/>
      <c r="B52" s="4" t="s">
        <v>82</v>
      </c>
      <c r="C52" s="4" t="s">
        <v>83</v>
      </c>
      <c r="D52" s="4" t="s">
        <v>138</v>
      </c>
      <c r="E52" s="4" t="s">
        <v>145</v>
      </c>
      <c r="F52" s="4">
        <v>11</v>
      </c>
      <c r="G52" s="13">
        <f t="shared" si="1"/>
        <v>11</v>
      </c>
      <c r="H52" s="5">
        <v>30</v>
      </c>
      <c r="I52" s="6">
        <v>330</v>
      </c>
    </row>
    <row r="53" spans="1:9" ht="99.95" customHeight="1" x14ac:dyDescent="0.25">
      <c r="A53" s="4"/>
      <c r="B53" s="4" t="s">
        <v>123</v>
      </c>
      <c r="C53" s="4" t="s">
        <v>108</v>
      </c>
      <c r="D53" s="4" t="s">
        <v>138</v>
      </c>
      <c r="E53" s="4" t="s">
        <v>145</v>
      </c>
      <c r="F53" s="4">
        <v>27</v>
      </c>
      <c r="G53" s="13">
        <v>108</v>
      </c>
      <c r="H53" s="5">
        <v>70</v>
      </c>
      <c r="I53" s="6">
        <v>1890</v>
      </c>
    </row>
    <row r="54" spans="1:9" ht="99.95" customHeight="1" x14ac:dyDescent="0.25">
      <c r="A54" s="4"/>
      <c r="B54" s="4" t="s">
        <v>125</v>
      </c>
      <c r="C54" s="4" t="s">
        <v>110</v>
      </c>
      <c r="D54" s="4" t="s">
        <v>138</v>
      </c>
      <c r="E54" s="4" t="s">
        <v>145</v>
      </c>
      <c r="F54" s="4">
        <v>34</v>
      </c>
      <c r="G54" s="13">
        <v>136</v>
      </c>
      <c r="H54" s="5">
        <v>75</v>
      </c>
      <c r="I54" s="6">
        <v>2550</v>
      </c>
    </row>
    <row r="55" spans="1:9" ht="99.95" customHeight="1" x14ac:dyDescent="0.25">
      <c r="A55" s="4"/>
      <c r="B55" s="4" t="s">
        <v>12</v>
      </c>
      <c r="C55" s="4" t="s">
        <v>13</v>
      </c>
      <c r="D55" s="4" t="s">
        <v>139</v>
      </c>
      <c r="E55" s="4" t="s">
        <v>147</v>
      </c>
      <c r="F55" s="4">
        <v>10</v>
      </c>
      <c r="G55" s="13">
        <f t="shared" si="1"/>
        <v>10</v>
      </c>
      <c r="H55" s="5">
        <v>60</v>
      </c>
      <c r="I55" s="6">
        <v>600</v>
      </c>
    </row>
    <row r="56" spans="1:9" ht="99.95" customHeight="1" x14ac:dyDescent="0.25">
      <c r="A56" s="4"/>
      <c r="B56" s="4" t="s">
        <v>32</v>
      </c>
      <c r="C56" s="4" t="s">
        <v>33</v>
      </c>
      <c r="D56" s="4" t="s">
        <v>140</v>
      </c>
      <c r="E56" s="4" t="s">
        <v>144</v>
      </c>
      <c r="F56" s="4">
        <v>63</v>
      </c>
      <c r="G56" s="13">
        <f t="shared" si="1"/>
        <v>63</v>
      </c>
      <c r="H56" s="5">
        <v>30</v>
      </c>
      <c r="I56" s="6">
        <v>1890</v>
      </c>
    </row>
    <row r="57" spans="1:9" ht="99.95" customHeight="1" x14ac:dyDescent="0.25">
      <c r="A57" s="4"/>
      <c r="B57" s="4" t="s">
        <v>24</v>
      </c>
      <c r="C57" s="4" t="s">
        <v>25</v>
      </c>
      <c r="D57" s="4" t="s">
        <v>140</v>
      </c>
      <c r="E57" s="4" t="s">
        <v>144</v>
      </c>
      <c r="F57" s="4">
        <v>77</v>
      </c>
      <c r="G57" s="13">
        <f t="shared" si="1"/>
        <v>77</v>
      </c>
      <c r="H57" s="5">
        <v>25</v>
      </c>
      <c r="I57" s="6">
        <v>1925</v>
      </c>
    </row>
    <row r="58" spans="1:9" ht="99.95" customHeight="1" x14ac:dyDescent="0.25">
      <c r="A58" s="4"/>
      <c r="B58" s="4" t="s">
        <v>48</v>
      </c>
      <c r="C58" s="4" t="s">
        <v>49</v>
      </c>
      <c r="D58" s="4" t="s">
        <v>140</v>
      </c>
      <c r="E58" s="4" t="s">
        <v>144</v>
      </c>
      <c r="F58" s="4">
        <v>7</v>
      </c>
      <c r="G58" s="13">
        <f t="shared" si="1"/>
        <v>7</v>
      </c>
      <c r="H58" s="5">
        <v>30</v>
      </c>
      <c r="I58" s="6">
        <v>210</v>
      </c>
    </row>
    <row r="59" spans="1:9" ht="99.95" customHeight="1" x14ac:dyDescent="0.25">
      <c r="A59" s="4"/>
      <c r="B59" s="4" t="s">
        <v>2</v>
      </c>
      <c r="C59" s="4" t="s">
        <v>3</v>
      </c>
      <c r="D59" s="4" t="s">
        <v>140</v>
      </c>
      <c r="E59" s="4" t="s">
        <v>144</v>
      </c>
      <c r="F59" s="4">
        <v>100</v>
      </c>
      <c r="G59" s="13">
        <f t="shared" si="1"/>
        <v>100</v>
      </c>
      <c r="H59" s="5">
        <v>25</v>
      </c>
      <c r="I59" s="6">
        <v>2500</v>
      </c>
    </row>
    <row r="60" spans="1:9" ht="111.75" customHeight="1" x14ac:dyDescent="0.25">
      <c r="A60" s="4"/>
      <c r="B60" s="4" t="s">
        <v>34</v>
      </c>
      <c r="C60" s="4" t="s">
        <v>35</v>
      </c>
      <c r="D60" s="4" t="s">
        <v>140</v>
      </c>
      <c r="E60" s="4" t="s">
        <v>144</v>
      </c>
      <c r="F60" s="4">
        <v>62</v>
      </c>
      <c r="G60" s="13">
        <f t="shared" si="1"/>
        <v>62</v>
      </c>
      <c r="H60" s="5">
        <v>35</v>
      </c>
      <c r="I60" s="6">
        <v>2170</v>
      </c>
    </row>
    <row r="61" spans="1:9" ht="99.95" customHeight="1" x14ac:dyDescent="0.25">
      <c r="A61" s="4"/>
      <c r="B61" s="4" t="s">
        <v>30</v>
      </c>
      <c r="C61" s="4" t="s">
        <v>31</v>
      </c>
      <c r="D61" s="4" t="s">
        <v>140</v>
      </c>
      <c r="E61" s="4" t="s">
        <v>144</v>
      </c>
      <c r="F61" s="4">
        <v>67</v>
      </c>
      <c r="G61" s="13">
        <f t="shared" si="1"/>
        <v>67</v>
      </c>
      <c r="H61" s="5">
        <v>45</v>
      </c>
      <c r="I61" s="6">
        <v>3015</v>
      </c>
    </row>
    <row r="62" spans="1:9" ht="99.95" customHeight="1" x14ac:dyDescent="0.25">
      <c r="A62" s="4"/>
      <c r="B62" s="4" t="s">
        <v>6</v>
      </c>
      <c r="C62" s="4" t="s">
        <v>7</v>
      </c>
      <c r="D62" s="4" t="s">
        <v>140</v>
      </c>
      <c r="E62" s="4" t="s">
        <v>144</v>
      </c>
      <c r="F62" s="4">
        <v>112</v>
      </c>
      <c r="G62" s="13">
        <f t="shared" si="1"/>
        <v>112</v>
      </c>
      <c r="H62" s="5">
        <v>40</v>
      </c>
      <c r="I62" s="6">
        <v>4480</v>
      </c>
    </row>
    <row r="63" spans="1:9" ht="99.95" customHeight="1" x14ac:dyDescent="0.25">
      <c r="A63" s="4"/>
      <c r="B63" s="4" t="s">
        <v>4</v>
      </c>
      <c r="C63" s="4" t="s">
        <v>5</v>
      </c>
      <c r="D63" s="4" t="s">
        <v>140</v>
      </c>
      <c r="E63" s="4" t="s">
        <v>144</v>
      </c>
      <c r="F63" s="4">
        <v>69</v>
      </c>
      <c r="G63" s="13">
        <f t="shared" si="1"/>
        <v>69</v>
      </c>
      <c r="H63" s="5">
        <v>30</v>
      </c>
      <c r="I63" s="6">
        <v>2070</v>
      </c>
    </row>
    <row r="64" spans="1:9" ht="99.95" customHeight="1" x14ac:dyDescent="0.25">
      <c r="A64" s="4"/>
      <c r="B64" s="4" t="s">
        <v>115</v>
      </c>
      <c r="C64" s="4" t="s">
        <v>100</v>
      </c>
      <c r="D64" s="4" t="s">
        <v>141</v>
      </c>
      <c r="E64" s="4" t="s">
        <v>148</v>
      </c>
      <c r="F64" s="4">
        <v>41</v>
      </c>
      <c r="G64" s="13">
        <v>246</v>
      </c>
      <c r="H64" s="5">
        <v>79</v>
      </c>
      <c r="I64" s="6">
        <v>3239</v>
      </c>
    </row>
    <row r="65" spans="1:9" ht="99.95" customHeight="1" x14ac:dyDescent="0.25">
      <c r="A65" s="4"/>
      <c r="B65" s="4" t="s">
        <v>10</v>
      </c>
      <c r="C65" s="4" t="s">
        <v>11</v>
      </c>
      <c r="D65" s="4" t="s">
        <v>141</v>
      </c>
      <c r="E65" s="4" t="s">
        <v>147</v>
      </c>
      <c r="F65" s="4">
        <v>32</v>
      </c>
      <c r="G65" s="13">
        <v>64</v>
      </c>
      <c r="H65" s="5">
        <v>20</v>
      </c>
      <c r="I65" s="6">
        <v>640</v>
      </c>
    </row>
    <row r="66" spans="1:9" ht="174.75" customHeight="1" x14ac:dyDescent="0.25">
      <c r="A66" s="4"/>
      <c r="B66" s="4" t="s">
        <v>94</v>
      </c>
      <c r="C66" s="4" t="s">
        <v>95</v>
      </c>
      <c r="D66" s="4" t="s">
        <v>141</v>
      </c>
      <c r="E66" s="4" t="s">
        <v>147</v>
      </c>
      <c r="F66" s="4">
        <v>245</v>
      </c>
      <c r="G66" s="13">
        <v>2940</v>
      </c>
      <c r="H66" s="5">
        <v>129</v>
      </c>
      <c r="I66" s="6">
        <v>31605</v>
      </c>
    </row>
    <row r="67" spans="1:9" ht="202.5" customHeight="1" x14ac:dyDescent="0.25">
      <c r="A67" s="4"/>
      <c r="B67" s="4" t="s">
        <v>98</v>
      </c>
      <c r="C67" s="4" t="s">
        <v>99</v>
      </c>
      <c r="D67" s="4" t="s">
        <v>137</v>
      </c>
      <c r="E67" s="4" t="s">
        <v>147</v>
      </c>
      <c r="F67" s="4">
        <v>49</v>
      </c>
      <c r="G67" s="13">
        <v>98</v>
      </c>
      <c r="H67" s="5">
        <v>48</v>
      </c>
      <c r="I67" s="6">
        <v>2352</v>
      </c>
    </row>
    <row r="68" spans="1:9" ht="197.25" customHeight="1" x14ac:dyDescent="0.25">
      <c r="A68" s="4"/>
      <c r="B68" s="4" t="s">
        <v>92</v>
      </c>
      <c r="C68" s="4" t="s">
        <v>93</v>
      </c>
      <c r="D68" s="4" t="s">
        <v>137</v>
      </c>
      <c r="E68" s="4" t="s">
        <v>147</v>
      </c>
      <c r="F68" s="4">
        <v>54</v>
      </c>
      <c r="G68" s="13">
        <v>108</v>
      </c>
      <c r="H68" s="5">
        <v>48</v>
      </c>
      <c r="I68" s="6">
        <v>2592</v>
      </c>
    </row>
    <row r="69" spans="1:9" ht="99.95" customHeight="1" x14ac:dyDescent="0.25">
      <c r="A69" s="4"/>
      <c r="B69" s="4" t="s">
        <v>151</v>
      </c>
      <c r="C69" s="4" t="s">
        <v>152</v>
      </c>
      <c r="D69" s="4" t="s">
        <v>142</v>
      </c>
      <c r="E69" s="4" t="s">
        <v>147</v>
      </c>
      <c r="F69" s="4">
        <v>61</v>
      </c>
      <c r="G69" s="13">
        <f t="shared" ref="G69:G75" si="2">SUM(F69)</f>
        <v>61</v>
      </c>
      <c r="H69" s="5">
        <v>20</v>
      </c>
      <c r="I69" s="6">
        <v>1220</v>
      </c>
    </row>
    <row r="70" spans="1:9" ht="99.95" customHeight="1" x14ac:dyDescent="0.25">
      <c r="A70" s="4"/>
      <c r="B70" s="4" t="s">
        <v>153</v>
      </c>
      <c r="C70" s="4" t="s">
        <v>154</v>
      </c>
      <c r="D70" s="4" t="s">
        <v>142</v>
      </c>
      <c r="E70" s="4" t="s">
        <v>167</v>
      </c>
      <c r="F70" s="4">
        <v>146</v>
      </c>
      <c r="G70" s="13">
        <v>292</v>
      </c>
      <c r="H70" s="5">
        <v>24</v>
      </c>
      <c r="I70" s="6">
        <v>3504</v>
      </c>
    </row>
    <row r="71" spans="1:9" ht="99.95" customHeight="1" x14ac:dyDescent="0.25">
      <c r="A71" s="4"/>
      <c r="B71" s="4" t="s">
        <v>155</v>
      </c>
      <c r="C71" s="4" t="s">
        <v>156</v>
      </c>
      <c r="D71" s="4" t="s">
        <v>141</v>
      </c>
      <c r="E71" s="4" t="s">
        <v>147</v>
      </c>
      <c r="F71" s="4">
        <v>54</v>
      </c>
      <c r="G71" s="13">
        <f t="shared" si="2"/>
        <v>54</v>
      </c>
      <c r="H71" s="5">
        <v>35</v>
      </c>
      <c r="I71" s="6">
        <v>1890</v>
      </c>
    </row>
    <row r="72" spans="1:9" ht="99.95" customHeight="1" x14ac:dyDescent="0.25">
      <c r="A72" s="4"/>
      <c r="B72" s="4" t="s">
        <v>10</v>
      </c>
      <c r="C72" s="4" t="s">
        <v>11</v>
      </c>
      <c r="D72" s="4" t="s">
        <v>142</v>
      </c>
      <c r="E72" s="4" t="s">
        <v>147</v>
      </c>
      <c r="F72" s="4">
        <v>96</v>
      </c>
      <c r="G72" s="13">
        <v>192</v>
      </c>
      <c r="H72" s="5">
        <v>20</v>
      </c>
      <c r="I72" s="6">
        <v>1920</v>
      </c>
    </row>
    <row r="73" spans="1:9" ht="158.25" customHeight="1" x14ac:dyDescent="0.25">
      <c r="A73" s="4"/>
      <c r="B73" s="4" t="s">
        <v>80</v>
      </c>
      <c r="C73" s="4" t="s">
        <v>81</v>
      </c>
      <c r="D73" s="4" t="s">
        <v>142</v>
      </c>
      <c r="E73" s="4" t="s">
        <v>147</v>
      </c>
      <c r="F73" s="4">
        <v>156</v>
      </c>
      <c r="G73" s="13">
        <v>468</v>
      </c>
      <c r="H73" s="5">
        <v>24</v>
      </c>
      <c r="I73" s="6">
        <v>3744</v>
      </c>
    </row>
    <row r="74" spans="1:9" ht="99.95" customHeight="1" x14ac:dyDescent="0.25">
      <c r="A74" s="4"/>
      <c r="B74" s="4" t="s">
        <v>159</v>
      </c>
      <c r="C74" s="4" t="s">
        <v>160</v>
      </c>
      <c r="D74" s="4" t="s">
        <v>142</v>
      </c>
      <c r="E74" s="4" t="s">
        <v>147</v>
      </c>
      <c r="F74" s="4">
        <v>36</v>
      </c>
      <c r="G74" s="13">
        <f t="shared" si="2"/>
        <v>36</v>
      </c>
      <c r="H74" s="5">
        <v>22</v>
      </c>
      <c r="I74" s="6">
        <v>792</v>
      </c>
    </row>
    <row r="75" spans="1:9" ht="99.95" customHeight="1" x14ac:dyDescent="0.25">
      <c r="A75" s="4"/>
      <c r="B75" s="4" t="s">
        <v>161</v>
      </c>
      <c r="C75" s="4" t="s">
        <v>162</v>
      </c>
      <c r="D75" s="4" t="s">
        <v>142</v>
      </c>
      <c r="E75" s="4" t="s">
        <v>147</v>
      </c>
      <c r="F75" s="4">
        <v>22</v>
      </c>
      <c r="G75" s="13">
        <f t="shared" si="2"/>
        <v>22</v>
      </c>
      <c r="H75" s="5">
        <v>22</v>
      </c>
      <c r="I75" s="6">
        <v>484</v>
      </c>
    </row>
    <row r="76" spans="1:9" ht="99.95" customHeight="1" x14ac:dyDescent="0.25">
      <c r="A76" s="4"/>
      <c r="B76" s="4" t="s">
        <v>163</v>
      </c>
      <c r="C76" s="4" t="s">
        <v>164</v>
      </c>
      <c r="D76" s="4" t="s">
        <v>168</v>
      </c>
      <c r="E76" s="4" t="s">
        <v>169</v>
      </c>
      <c r="F76" s="4">
        <v>21</v>
      </c>
      <c r="G76" s="13">
        <v>21</v>
      </c>
      <c r="H76" s="5">
        <v>120</v>
      </c>
      <c r="I76" s="6">
        <v>2520</v>
      </c>
    </row>
    <row r="78" spans="1:9" ht="15.75" thickBot="1" x14ac:dyDescent="0.3"/>
    <row r="79" spans="1:9" ht="15.75" thickBot="1" x14ac:dyDescent="0.3">
      <c r="F79" s="1">
        <v>3294</v>
      </c>
      <c r="G79" s="11">
        <f>SUM(G2:G78)</f>
        <v>9022</v>
      </c>
      <c r="H79" s="1"/>
      <c r="I79" s="12">
        <v>147678</v>
      </c>
    </row>
  </sheetData>
  <pageMargins left="0.11811023622047245" right="0.31496062992125984" top="0.35433070866141736" bottom="0.35433070866141736" header="0.31496062992125984" footer="0.31496062992125984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BITOSSI</vt:lpstr>
      <vt:lpstr>BITOSSI!Print_Area</vt:lpstr>
      <vt:lpstr>BITOSSI!Print_Titles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2024-02-15T16:41:59Z</cp:lastPrinted>
  <dcterms:created xsi:type="dcterms:W3CDTF">2024-02-07T12:03:20Z</dcterms:created>
  <dcterms:modified xsi:type="dcterms:W3CDTF">2024-03-12T13:31:47Z</dcterms:modified>
</cp:coreProperties>
</file>